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<sst xmlns="http://schemas.openxmlformats.org/spreadsheetml/2006/main" count="53" uniqueCount="46">
  <si>
    <t>% z celk. přiznané podpory</t>
  </si>
  <si>
    <t>úhrada způsobilých nákladů stud.projektů</t>
  </si>
  <si>
    <t>úhrada způsobilých nákladů spojených s org.studentských vědeckých konferencí</t>
  </si>
  <si>
    <t>úhrada způsobilých nákladů spojených s org.studentských grant.soutěží</t>
  </si>
  <si>
    <t>převod do fondu účelových prostředků (FÚP)</t>
  </si>
  <si>
    <t>přepočtený počet členů řešitelského týmu</t>
  </si>
  <si>
    <t>P</t>
  </si>
  <si>
    <t>S</t>
  </si>
  <si>
    <t>osobní náklady studentů (včetně stipendií)</t>
  </si>
  <si>
    <t>,</t>
  </si>
  <si>
    <t>Kč</t>
  </si>
  <si>
    <t>způsobilé osobní náklady celkem (včetně stipendií)</t>
  </si>
  <si>
    <t>Vyhodnocení SGS za VŠB-TUO za rok 2010</t>
  </si>
  <si>
    <t>disertace, diplomové práce</t>
  </si>
  <si>
    <t>ostatní</t>
  </si>
  <si>
    <t>Staveb.fakulta</t>
  </si>
  <si>
    <t>Strojní fakulta</t>
  </si>
  <si>
    <t>Fakulta elektrotechniky a informatiky</t>
  </si>
  <si>
    <t>fakulta</t>
  </si>
  <si>
    <t xml:space="preserve"> Kč</t>
  </si>
  <si>
    <t>Ekonomická fakulta</t>
  </si>
  <si>
    <t>Fakulta bezpečnostního inženýrství</t>
  </si>
  <si>
    <t>Hornicko-geologická fakulta</t>
  </si>
  <si>
    <t>celková přiznaná podpora na specifický vysokoškolský výzkum</t>
  </si>
  <si>
    <t>Fakulta metalurgie a materiálového inženýrství</t>
  </si>
  <si>
    <t>Celková dotace přidělená z MŠMT</t>
  </si>
  <si>
    <t xml:space="preserve">CELKEM </t>
  </si>
  <si>
    <t>Výpočet přepočteného počtu osob řešitelského týmu byl proveden následujícím způsobem:</t>
  </si>
  <si>
    <t>% podíl</t>
  </si>
  <si>
    <t>4. Do FÚP nebyly do dalšího roku převedeny žádné finance.</t>
  </si>
  <si>
    <t>předkládané do RIV(bodově hodnocené)</t>
  </si>
  <si>
    <t>excelence, ocenění</t>
  </si>
  <si>
    <t>EkF</t>
  </si>
  <si>
    <t>FEI</t>
  </si>
  <si>
    <t>FBI</t>
  </si>
  <si>
    <t>FAST</t>
  </si>
  <si>
    <t>FS</t>
  </si>
  <si>
    <t>HGF</t>
  </si>
  <si>
    <t>FMMI</t>
  </si>
  <si>
    <t>CELKEM</t>
  </si>
  <si>
    <t xml:space="preserve">                                                                  výsledky-počty</t>
  </si>
  <si>
    <t xml:space="preserve">Přínos studentských projektů: </t>
  </si>
  <si>
    <t xml:space="preserve">1. Přidělená dotace z MŠMT na VŠB - TUO na specifický vysokoškolský výzkum pro rok 2010 je  výši 25 868 000,-Kč </t>
  </si>
  <si>
    <t>žádná částka</t>
  </si>
  <si>
    <t>3. Úhrada způsobilých nákladů spojených s org.studentské grantové soutěže -  nebyla z dotací přidělených na specifický vysokoškolský výzkum pro rok 2010   vyplacena</t>
  </si>
  <si>
    <t>2. Na úhradu způsobilých nákladů spojených s org.studentských vědeckých konferencí bylo využito 171 523,- Kč z přiznané podpory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</si>
</sst>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sz val="8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45" fillId="0" borderId="0" xfId="0" applyFont="1" applyAlignment="1">
      <alignment/>
    </xf>
    <xf numFmtId="3" fontId="46" fillId="0" borderId="10" xfId="0" applyNumberFormat="1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0" xfId="0" applyFont="1" applyBorder="1" applyAlignment="1">
      <alignment/>
    </xf>
    <xf numFmtId="3" fontId="46" fillId="0" borderId="12" xfId="0" applyNumberFormat="1" applyFont="1" applyBorder="1" applyAlignment="1">
      <alignment horizontal="right"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3" fontId="46" fillId="0" borderId="16" xfId="0" applyNumberFormat="1" applyFont="1" applyBorder="1" applyAlignment="1">
      <alignment horizontal="center"/>
    </xf>
    <xf numFmtId="3" fontId="46" fillId="0" borderId="15" xfId="0" applyNumberFormat="1" applyFont="1" applyBorder="1" applyAlignment="1">
      <alignment horizontal="center"/>
    </xf>
    <xf numFmtId="0" fontId="47" fillId="33" borderId="17" xfId="0" applyFont="1" applyFill="1" applyBorder="1" applyAlignment="1">
      <alignment wrapText="1"/>
    </xf>
    <xf numFmtId="0" fontId="47" fillId="33" borderId="17" xfId="0" applyFont="1" applyFill="1" applyBorder="1" applyAlignment="1">
      <alignment/>
    </xf>
    <xf numFmtId="0" fontId="47" fillId="33" borderId="18" xfId="0" applyFont="1" applyFill="1" applyBorder="1" applyAlignment="1">
      <alignment wrapText="1"/>
    </xf>
    <xf numFmtId="0" fontId="46" fillId="0" borderId="19" xfId="0" applyFont="1" applyBorder="1" applyAlignment="1">
      <alignment horizontal="center" wrapText="1"/>
    </xf>
    <xf numFmtId="0" fontId="46" fillId="0" borderId="20" xfId="0" applyFont="1" applyBorder="1" applyAlignment="1">
      <alignment horizontal="center" wrapText="1"/>
    </xf>
    <xf numFmtId="0" fontId="46" fillId="0" borderId="21" xfId="0" applyFont="1" applyBorder="1" applyAlignment="1">
      <alignment horizontal="center" wrapText="1"/>
    </xf>
    <xf numFmtId="0" fontId="47" fillId="33" borderId="12" xfId="0" applyFont="1" applyFill="1" applyBorder="1" applyAlignment="1">
      <alignment wrapText="1"/>
    </xf>
    <xf numFmtId="0" fontId="46" fillId="0" borderId="22" xfId="0" applyFont="1" applyBorder="1" applyAlignment="1">
      <alignment/>
    </xf>
    <xf numFmtId="0" fontId="46" fillId="0" borderId="23" xfId="0" applyFont="1" applyBorder="1" applyAlignment="1">
      <alignment/>
    </xf>
    <xf numFmtId="0" fontId="47" fillId="33" borderId="24" xfId="0" applyFont="1" applyFill="1" applyBorder="1" applyAlignment="1">
      <alignment wrapText="1"/>
    </xf>
    <xf numFmtId="3" fontId="46" fillId="0" borderId="25" xfId="0" applyNumberFormat="1" applyFont="1" applyBorder="1" applyAlignment="1">
      <alignment/>
    </xf>
    <xf numFmtId="0" fontId="47" fillId="33" borderId="26" xfId="0" applyFont="1" applyFill="1" applyBorder="1" applyAlignment="1">
      <alignment wrapText="1"/>
    </xf>
    <xf numFmtId="0" fontId="46" fillId="0" borderId="27" xfId="0" applyFont="1" applyBorder="1" applyAlignment="1">
      <alignment horizontal="center" wrapText="1"/>
    </xf>
    <xf numFmtId="0" fontId="46" fillId="0" borderId="28" xfId="0" applyFont="1" applyBorder="1" applyAlignment="1">
      <alignment horizontal="center" wrapText="1"/>
    </xf>
    <xf numFmtId="0" fontId="46" fillId="0" borderId="26" xfId="0" applyFont="1" applyBorder="1" applyAlignment="1">
      <alignment horizontal="center" wrapText="1"/>
    </xf>
    <xf numFmtId="0" fontId="47" fillId="34" borderId="29" xfId="0" applyFont="1" applyFill="1" applyBorder="1" applyAlignment="1">
      <alignment horizontal="center" wrapText="1"/>
    </xf>
    <xf numFmtId="0" fontId="47" fillId="34" borderId="30" xfId="0" applyFont="1" applyFill="1" applyBorder="1" applyAlignment="1">
      <alignment horizontal="center" wrapText="1"/>
    </xf>
    <xf numFmtId="0" fontId="46" fillId="34" borderId="31" xfId="0" applyFont="1" applyFill="1" applyBorder="1" applyAlignment="1">
      <alignment/>
    </xf>
    <xf numFmtId="0" fontId="46" fillId="34" borderId="32" xfId="0" applyFont="1" applyFill="1" applyBorder="1" applyAlignment="1">
      <alignment horizontal="center"/>
    </xf>
    <xf numFmtId="0" fontId="46" fillId="34" borderId="33" xfId="0" applyFont="1" applyFill="1" applyBorder="1" applyAlignment="1">
      <alignment horizontal="center"/>
    </xf>
    <xf numFmtId="0" fontId="46" fillId="34" borderId="34" xfId="0" applyFont="1" applyFill="1" applyBorder="1" applyAlignment="1">
      <alignment horizontal="center" wrapText="1"/>
    </xf>
    <xf numFmtId="0" fontId="46" fillId="34" borderId="33" xfId="0" applyFont="1" applyFill="1" applyBorder="1" applyAlignment="1">
      <alignment horizontal="center" wrapText="1"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2" xfId="0" applyFont="1" applyFill="1" applyBorder="1" applyAlignment="1">
      <alignment horizontal="center" wrapText="1"/>
    </xf>
    <xf numFmtId="0" fontId="47" fillId="34" borderId="30" xfId="0" applyFont="1" applyFill="1" applyBorder="1" applyAlignment="1">
      <alignment horizontal="center"/>
    </xf>
    <xf numFmtId="0" fontId="46" fillId="0" borderId="11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46" fillId="0" borderId="23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3" fontId="46" fillId="0" borderId="37" xfId="0" applyNumberFormat="1" applyFont="1" applyBorder="1" applyAlignment="1">
      <alignment horizontal="right"/>
    </xf>
    <xf numFmtId="3" fontId="46" fillId="0" borderId="14" xfId="0" applyNumberFormat="1" applyFont="1" applyBorder="1" applyAlignment="1">
      <alignment horizontal="right"/>
    </xf>
    <xf numFmtId="3" fontId="46" fillId="0" borderId="20" xfId="0" applyNumberFormat="1" applyFont="1" applyBorder="1" applyAlignment="1">
      <alignment horizontal="right"/>
    </xf>
    <xf numFmtId="3" fontId="46" fillId="0" borderId="28" xfId="0" applyNumberFormat="1" applyFont="1" applyBorder="1" applyAlignment="1">
      <alignment horizontal="right"/>
    </xf>
    <xf numFmtId="0" fontId="46" fillId="0" borderId="14" xfId="0" applyFont="1" applyBorder="1" applyAlignment="1">
      <alignment horizontal="right" wrapText="1"/>
    </xf>
    <xf numFmtId="3" fontId="46" fillId="0" borderId="14" xfId="0" applyNumberFormat="1" applyFont="1" applyBorder="1" applyAlignment="1">
      <alignment horizontal="right" wrapText="1"/>
    </xf>
    <xf numFmtId="3" fontId="46" fillId="0" borderId="20" xfId="0" applyNumberFormat="1" applyFont="1" applyBorder="1" applyAlignment="1">
      <alignment horizontal="right" wrapText="1"/>
    </xf>
    <xf numFmtId="3" fontId="46" fillId="0" borderId="28" xfId="0" applyNumberFormat="1" applyFont="1" applyBorder="1" applyAlignment="1">
      <alignment horizontal="right" wrapText="1"/>
    </xf>
    <xf numFmtId="3" fontId="47" fillId="0" borderId="10" xfId="0" applyNumberFormat="1" applyFont="1" applyBorder="1" applyAlignment="1">
      <alignment horizontal="right" wrapText="1"/>
    </xf>
    <xf numFmtId="3" fontId="47" fillId="0" borderId="25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34" borderId="29" xfId="0" applyFont="1" applyFill="1" applyBorder="1" applyAlignment="1">
      <alignment horizontal="center" wrapText="1"/>
    </xf>
    <xf numFmtId="0" fontId="47" fillId="0" borderId="22" xfId="0" applyFont="1" applyBorder="1" applyAlignment="1">
      <alignment horizontal="right" wrapText="1"/>
    </xf>
    <xf numFmtId="0" fontId="46" fillId="0" borderId="13" xfId="0" applyFont="1" applyBorder="1" applyAlignment="1">
      <alignment horizontal="right" wrapText="1"/>
    </xf>
    <xf numFmtId="2" fontId="46" fillId="0" borderId="13" xfId="0" applyNumberFormat="1" applyFont="1" applyBorder="1" applyAlignment="1">
      <alignment horizontal="right" wrapText="1"/>
    </xf>
    <xf numFmtId="0" fontId="46" fillId="0" borderId="19" xfId="0" applyFont="1" applyBorder="1" applyAlignment="1">
      <alignment horizontal="right" wrapText="1"/>
    </xf>
    <xf numFmtId="0" fontId="46" fillId="0" borderId="27" xfId="0" applyFont="1" applyBorder="1" applyAlignment="1">
      <alignment horizontal="right" wrapText="1"/>
    </xf>
    <xf numFmtId="0" fontId="47" fillId="0" borderId="11" xfId="0" applyFont="1" applyBorder="1" applyAlignment="1">
      <alignment horizontal="right" wrapText="1"/>
    </xf>
    <xf numFmtId="3" fontId="46" fillId="0" borderId="21" xfId="0" applyNumberFormat="1" applyFont="1" applyBorder="1" applyAlignment="1">
      <alignment horizontal="center"/>
    </xf>
    <xf numFmtId="3" fontId="46" fillId="0" borderId="26" xfId="0" applyNumberFormat="1" applyFont="1" applyBorder="1" applyAlignment="1">
      <alignment horizontal="center"/>
    </xf>
    <xf numFmtId="3" fontId="47" fillId="0" borderId="12" xfId="0" applyNumberFormat="1" applyFont="1" applyBorder="1" applyAlignment="1">
      <alignment horizontal="center"/>
    </xf>
    <xf numFmtId="0" fontId="46" fillId="34" borderId="38" xfId="0" applyFont="1" applyFill="1" applyBorder="1" applyAlignment="1">
      <alignment horizontal="center" wrapText="1"/>
    </xf>
    <xf numFmtId="0" fontId="49" fillId="0" borderId="36" xfId="0" applyFont="1" applyBorder="1" applyAlignment="1">
      <alignment/>
    </xf>
    <xf numFmtId="0" fontId="47" fillId="34" borderId="39" xfId="0" applyFont="1" applyFill="1" applyBorder="1" applyAlignment="1">
      <alignment horizontal="center" wrapText="1"/>
    </xf>
    <xf numFmtId="3" fontId="47" fillId="0" borderId="10" xfId="0" applyNumberFormat="1" applyFont="1" applyBorder="1" applyAlignment="1">
      <alignment horizontal="right"/>
    </xf>
    <xf numFmtId="0" fontId="47" fillId="34" borderId="40" xfId="0" applyFont="1" applyFill="1" applyBorder="1" applyAlignment="1">
      <alignment horizontal="center" wrapText="1"/>
    </xf>
    <xf numFmtId="0" fontId="47" fillId="34" borderId="41" xfId="0" applyFont="1" applyFill="1" applyBorder="1" applyAlignment="1">
      <alignment horizontal="center" wrapText="1"/>
    </xf>
    <xf numFmtId="3" fontId="46" fillId="0" borderId="42" xfId="0" applyNumberFormat="1" applyFont="1" applyBorder="1" applyAlignment="1">
      <alignment horizontal="right" wrapText="1"/>
    </xf>
    <xf numFmtId="3" fontId="46" fillId="0" borderId="43" xfId="0" applyNumberFormat="1" applyFont="1" applyBorder="1" applyAlignment="1">
      <alignment horizontal="right" wrapText="1"/>
    </xf>
    <xf numFmtId="3" fontId="46" fillId="0" borderId="44" xfId="0" applyNumberFormat="1" applyFont="1" applyBorder="1" applyAlignment="1">
      <alignment horizontal="right" wrapText="1"/>
    </xf>
    <xf numFmtId="3" fontId="47" fillId="0" borderId="22" xfId="0" applyNumberFormat="1" applyFont="1" applyBorder="1" applyAlignment="1">
      <alignment horizontal="right" wrapText="1"/>
    </xf>
    <xf numFmtId="0" fontId="49" fillId="0" borderId="22" xfId="0" applyFont="1" applyBorder="1" applyAlignment="1">
      <alignment/>
    </xf>
    <xf numFmtId="0" fontId="0" fillId="0" borderId="0" xfId="0" applyFont="1" applyAlignment="1">
      <alignment/>
    </xf>
    <xf numFmtId="0" fontId="8" fillId="34" borderId="40" xfId="0" applyFont="1" applyFill="1" applyBorder="1" applyAlignment="1">
      <alignment horizontal="center"/>
    </xf>
    <xf numFmtId="0" fontId="8" fillId="34" borderId="40" xfId="0" applyFont="1" applyFill="1" applyBorder="1" applyAlignment="1">
      <alignment/>
    </xf>
    <xf numFmtId="0" fontId="8" fillId="34" borderId="45" xfId="0" applyFont="1" applyFill="1" applyBorder="1" applyAlignment="1">
      <alignment/>
    </xf>
    <xf numFmtId="0" fontId="8" fillId="34" borderId="26" xfId="0" applyFont="1" applyFill="1" applyBorder="1" applyAlignment="1">
      <alignment/>
    </xf>
    <xf numFmtId="0" fontId="8" fillId="34" borderId="34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46" xfId="0" applyFont="1" applyBorder="1" applyAlignment="1">
      <alignment/>
    </xf>
    <xf numFmtId="0" fontId="9" fillId="0" borderId="13" xfId="0" applyFont="1" applyBorder="1" applyAlignment="1">
      <alignment/>
    </xf>
    <xf numFmtId="0" fontId="8" fillId="34" borderId="44" xfId="0" applyFont="1" applyFill="1" applyBorder="1" applyAlignment="1">
      <alignment/>
    </xf>
    <xf numFmtId="0" fontId="8" fillId="34" borderId="47" xfId="0" applyFont="1" applyFill="1" applyBorder="1" applyAlignment="1">
      <alignment/>
    </xf>
    <xf numFmtId="0" fontId="8" fillId="34" borderId="27" xfId="0" applyFont="1" applyFill="1" applyBorder="1" applyAlignment="1">
      <alignment/>
    </xf>
    <xf numFmtId="0" fontId="8" fillId="34" borderId="48" xfId="0" applyFont="1" applyFill="1" applyBorder="1" applyAlignment="1">
      <alignment horizontal="center" wrapText="1"/>
    </xf>
    <xf numFmtId="0" fontId="8" fillId="34" borderId="35" xfId="0" applyFont="1" applyFill="1" applyBorder="1" applyAlignment="1">
      <alignment horizontal="center" wrapText="1"/>
    </xf>
    <xf numFmtId="0" fontId="8" fillId="34" borderId="30" xfId="0" applyFont="1" applyFill="1" applyBorder="1" applyAlignment="1">
      <alignment horizontal="center"/>
    </xf>
    <xf numFmtId="0" fontId="8" fillId="34" borderId="12" xfId="0" applyFont="1" applyFill="1" applyBorder="1" applyAlignment="1">
      <alignment/>
    </xf>
    <xf numFmtId="0" fontId="47" fillId="33" borderId="0" xfId="0" applyFont="1" applyFill="1" applyBorder="1" applyAlignment="1">
      <alignment wrapText="1"/>
    </xf>
    <xf numFmtId="3" fontId="46" fillId="0" borderId="0" xfId="0" applyNumberFormat="1" applyFont="1" applyBorder="1" applyAlignment="1">
      <alignment horizontal="right"/>
    </xf>
    <xf numFmtId="3" fontId="46" fillId="0" borderId="0" xfId="0" applyNumberFormat="1" applyFont="1" applyBorder="1" applyAlignment="1">
      <alignment/>
    </xf>
    <xf numFmtId="0" fontId="46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8" fillId="0" borderId="0" xfId="0" applyFont="1" applyFill="1" applyBorder="1" applyAlignment="1">
      <alignment/>
    </xf>
    <xf numFmtId="2" fontId="46" fillId="0" borderId="49" xfId="0" applyNumberFormat="1" applyFont="1" applyBorder="1" applyAlignment="1">
      <alignment horizontal="right" wrapText="1"/>
    </xf>
    <xf numFmtId="2" fontId="46" fillId="0" borderId="23" xfId="0" applyNumberFormat="1" applyFont="1" applyBorder="1" applyAlignment="1">
      <alignment horizontal="right" wrapText="1"/>
    </xf>
    <xf numFmtId="2" fontId="47" fillId="0" borderId="36" xfId="0" applyNumberFormat="1" applyFont="1" applyBorder="1" applyAlignment="1">
      <alignment horizontal="right" wrapText="1"/>
    </xf>
    <xf numFmtId="2" fontId="46" fillId="0" borderId="14" xfId="0" applyNumberFormat="1" applyFont="1" applyBorder="1" applyAlignment="1">
      <alignment horizontal="right" wrapText="1"/>
    </xf>
    <xf numFmtId="2" fontId="46" fillId="0" borderId="20" xfId="0" applyNumberFormat="1" applyFont="1" applyBorder="1" applyAlignment="1">
      <alignment horizontal="right" wrapText="1"/>
    </xf>
    <xf numFmtId="2" fontId="46" fillId="0" borderId="4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50" xfId="0" applyFont="1" applyBorder="1" applyAlignment="1">
      <alignment/>
    </xf>
    <xf numFmtId="0" fontId="9" fillId="0" borderId="51" xfId="0" applyFont="1" applyBorder="1" applyAlignment="1">
      <alignment/>
    </xf>
    <xf numFmtId="0" fontId="9" fillId="0" borderId="52" xfId="0" applyFont="1" applyBorder="1" applyAlignment="1">
      <alignment/>
    </xf>
    <xf numFmtId="0" fontId="12" fillId="0" borderId="0" xfId="0" applyFont="1" applyAlignment="1">
      <alignment/>
    </xf>
    <xf numFmtId="3" fontId="6" fillId="0" borderId="37" xfId="0" applyNumberFormat="1" applyFont="1" applyBorder="1" applyAlignment="1">
      <alignment horizontal="right" wrapText="1"/>
    </xf>
    <xf numFmtId="0" fontId="6" fillId="0" borderId="52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3" fontId="6" fillId="0" borderId="37" xfId="0" applyNumberFormat="1" applyFont="1" applyBorder="1" applyAlignment="1">
      <alignment horizontal="right"/>
    </xf>
    <xf numFmtId="3" fontId="6" fillId="0" borderId="50" xfId="0" applyNumberFormat="1" applyFont="1" applyBorder="1" applyAlignment="1">
      <alignment horizontal="right" wrapText="1"/>
    </xf>
    <xf numFmtId="2" fontId="6" fillId="0" borderId="49" xfId="0" applyNumberFormat="1" applyFont="1" applyBorder="1" applyAlignment="1">
      <alignment horizontal="right" wrapText="1"/>
    </xf>
    <xf numFmtId="2" fontId="6" fillId="0" borderId="37" xfId="0" applyNumberFormat="1" applyFont="1" applyBorder="1" applyAlignment="1">
      <alignment horizontal="right" wrapText="1"/>
    </xf>
    <xf numFmtId="0" fontId="6" fillId="0" borderId="52" xfId="0" applyFont="1" applyBorder="1" applyAlignment="1">
      <alignment horizontal="right" wrapText="1"/>
    </xf>
    <xf numFmtId="0" fontId="47" fillId="34" borderId="29" xfId="0" applyFont="1" applyFill="1" applyBorder="1" applyAlignment="1">
      <alignment horizontal="center" wrapText="1"/>
    </xf>
    <xf numFmtId="0" fontId="47" fillId="34" borderId="45" xfId="0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48</xdr:row>
      <xdr:rowOff>0</xdr:rowOff>
    </xdr:from>
    <xdr:to>
      <xdr:col>8</xdr:col>
      <xdr:colOff>47625</xdr:colOff>
      <xdr:row>70</xdr:row>
      <xdr:rowOff>47625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63425"/>
          <a:ext cx="5743575" cy="423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4">
      <selection activeCell="D6" sqref="D6:M6"/>
    </sheetView>
  </sheetViews>
  <sheetFormatPr defaultColWidth="9.140625" defaultRowHeight="15"/>
  <cols>
    <col min="1" max="1" width="11.57421875" style="0" customWidth="1"/>
    <col min="2" max="2" width="22.28125" style="0" customWidth="1"/>
    <col min="3" max="3" width="10.421875" style="0" customWidth="1"/>
    <col min="4" max="4" width="9.28125" style="0" customWidth="1"/>
    <col min="5" max="5" width="7.7109375" style="0" customWidth="1"/>
    <col min="6" max="6" width="8.421875" style="0" customWidth="1"/>
    <col min="7" max="7" width="6.7109375" style="0" customWidth="1"/>
    <col min="8" max="8" width="9.00390625" style="0" customWidth="1"/>
    <col min="9" max="9" width="9.28125" style="0" customWidth="1"/>
    <col min="10" max="11" width="8.7109375" style="0" customWidth="1"/>
    <col min="12" max="12" width="6.7109375" style="0" customWidth="1"/>
    <col min="13" max="13" width="5.8515625" style="0" customWidth="1"/>
  </cols>
  <sheetData>
    <row r="1" ht="15">
      <c r="E1" t="s">
        <v>9</v>
      </c>
    </row>
    <row r="2" spans="2:4" ht="18.75">
      <c r="B2" s="54" t="s">
        <v>12</v>
      </c>
      <c r="C2" s="55"/>
      <c r="D2" s="55"/>
    </row>
    <row r="3" ht="19.5" thickBot="1">
      <c r="B3" s="1"/>
    </row>
    <row r="4" spans="1:13" ht="69" thickBot="1">
      <c r="A4" s="36" t="s">
        <v>18</v>
      </c>
      <c r="B4" s="26" t="s">
        <v>23</v>
      </c>
      <c r="C4" s="56" t="s">
        <v>1</v>
      </c>
      <c r="D4" s="125" t="s">
        <v>2</v>
      </c>
      <c r="E4" s="126"/>
      <c r="F4" s="125" t="s">
        <v>3</v>
      </c>
      <c r="G4" s="126"/>
      <c r="H4" s="27" t="s">
        <v>4</v>
      </c>
      <c r="I4" s="68" t="s">
        <v>11</v>
      </c>
      <c r="J4" s="71" t="s">
        <v>8</v>
      </c>
      <c r="K4" s="70" t="s">
        <v>28</v>
      </c>
      <c r="L4" s="125" t="s">
        <v>5</v>
      </c>
      <c r="M4" s="126"/>
    </row>
    <row r="5" spans="1:13" ht="46.5" thickBot="1">
      <c r="A5" s="28"/>
      <c r="B5" s="29" t="s">
        <v>10</v>
      </c>
      <c r="C5" s="30" t="s">
        <v>19</v>
      </c>
      <c r="D5" s="32" t="s">
        <v>10</v>
      </c>
      <c r="E5" s="31" t="s">
        <v>0</v>
      </c>
      <c r="F5" s="33" t="s">
        <v>10</v>
      </c>
      <c r="G5" s="34" t="s">
        <v>0</v>
      </c>
      <c r="H5" s="35" t="s">
        <v>10</v>
      </c>
      <c r="I5" s="30" t="s">
        <v>10</v>
      </c>
      <c r="J5" s="33" t="s">
        <v>10</v>
      </c>
      <c r="K5" s="66"/>
      <c r="L5" s="32" t="s">
        <v>6</v>
      </c>
      <c r="M5" s="31" t="s">
        <v>7</v>
      </c>
    </row>
    <row r="6" spans="1:13" ht="23.25">
      <c r="A6" s="20" t="s">
        <v>20</v>
      </c>
      <c r="B6" s="9">
        <v>2146000</v>
      </c>
      <c r="C6" s="41">
        <v>2146000</v>
      </c>
      <c r="D6" s="116">
        <v>0</v>
      </c>
      <c r="E6" s="117">
        <v>0</v>
      </c>
      <c r="F6" s="118"/>
      <c r="G6" s="117"/>
      <c r="H6" s="119"/>
      <c r="I6" s="120">
        <v>1300595</v>
      </c>
      <c r="J6" s="121">
        <v>911220</v>
      </c>
      <c r="K6" s="122">
        <f aca="true" t="shared" si="0" ref="K6:K13">J6*100/I6</f>
        <v>70.06177941634405</v>
      </c>
      <c r="L6" s="123">
        <v>17.835</v>
      </c>
      <c r="M6" s="124">
        <v>24.67</v>
      </c>
    </row>
    <row r="7" spans="1:13" ht="34.5">
      <c r="A7" s="11" t="s">
        <v>21</v>
      </c>
      <c r="B7" s="10">
        <v>622000</v>
      </c>
      <c r="C7" s="42">
        <v>622000</v>
      </c>
      <c r="D7" s="45">
        <v>0</v>
      </c>
      <c r="E7" s="6">
        <v>0</v>
      </c>
      <c r="F7" s="7"/>
      <c r="G7" s="6"/>
      <c r="H7" s="8"/>
      <c r="I7" s="42">
        <v>327000</v>
      </c>
      <c r="J7" s="72">
        <v>327000</v>
      </c>
      <c r="K7" s="103">
        <f t="shared" si="0"/>
        <v>100</v>
      </c>
      <c r="L7" s="106">
        <v>7.86</v>
      </c>
      <c r="M7" s="58">
        <v>13.81</v>
      </c>
    </row>
    <row r="8" spans="1:13" ht="15">
      <c r="A8" s="12" t="s">
        <v>15</v>
      </c>
      <c r="B8" s="10">
        <v>1139000</v>
      </c>
      <c r="C8" s="42">
        <v>1139000</v>
      </c>
      <c r="D8" s="45">
        <v>0</v>
      </c>
      <c r="E8" s="6">
        <v>0</v>
      </c>
      <c r="F8" s="7"/>
      <c r="G8" s="6"/>
      <c r="H8" s="8"/>
      <c r="I8" s="42">
        <v>541940</v>
      </c>
      <c r="J8" s="72">
        <v>435128</v>
      </c>
      <c r="K8" s="103">
        <f t="shared" si="0"/>
        <v>80.29080710041703</v>
      </c>
      <c r="L8" s="106">
        <v>21.575</v>
      </c>
      <c r="M8" s="58">
        <v>27.11</v>
      </c>
    </row>
    <row r="9" spans="1:13" ht="15">
      <c r="A9" s="12" t="s">
        <v>16</v>
      </c>
      <c r="B9" s="10">
        <v>4030000</v>
      </c>
      <c r="C9" s="42">
        <v>4030000</v>
      </c>
      <c r="D9" s="46">
        <v>51543</v>
      </c>
      <c r="E9" s="6">
        <v>1.2</v>
      </c>
      <c r="F9" s="7"/>
      <c r="G9" s="6"/>
      <c r="H9" s="8"/>
      <c r="I9" s="42">
        <v>878378</v>
      </c>
      <c r="J9" s="72">
        <v>592681</v>
      </c>
      <c r="K9" s="103">
        <f t="shared" si="0"/>
        <v>67.47448137362275</v>
      </c>
      <c r="L9" s="106">
        <v>20.46</v>
      </c>
      <c r="M9" s="59">
        <v>62.5</v>
      </c>
    </row>
    <row r="10" spans="1:13" ht="34.5">
      <c r="A10" s="11" t="s">
        <v>17</v>
      </c>
      <c r="B10" s="10">
        <v>4339000</v>
      </c>
      <c r="C10" s="42">
        <v>4339000</v>
      </c>
      <c r="D10" s="45">
        <v>0</v>
      </c>
      <c r="E10" s="6">
        <v>0</v>
      </c>
      <c r="F10" s="7"/>
      <c r="G10" s="6"/>
      <c r="H10" s="8"/>
      <c r="I10" s="42">
        <v>2099050</v>
      </c>
      <c r="J10" s="72">
        <v>1705000</v>
      </c>
      <c r="K10" s="103">
        <f t="shared" si="0"/>
        <v>81.22722183845073</v>
      </c>
      <c r="L10" s="106">
        <v>42.94</v>
      </c>
      <c r="M10" s="58">
        <v>121.22</v>
      </c>
    </row>
    <row r="11" spans="1:13" ht="34.5">
      <c r="A11" s="13" t="s">
        <v>22</v>
      </c>
      <c r="B11" s="63">
        <v>6187000</v>
      </c>
      <c r="C11" s="43">
        <v>6187000</v>
      </c>
      <c r="D11" s="47">
        <v>31600</v>
      </c>
      <c r="E11" s="14">
        <v>0.5</v>
      </c>
      <c r="F11" s="15"/>
      <c r="G11" s="14"/>
      <c r="H11" s="16"/>
      <c r="I11" s="43">
        <v>2279451</v>
      </c>
      <c r="J11" s="73">
        <v>1852628</v>
      </c>
      <c r="K11" s="59">
        <f t="shared" si="0"/>
        <v>81.2751842439254</v>
      </c>
      <c r="L11" s="107">
        <v>46.535</v>
      </c>
      <c r="M11" s="60">
        <v>65.25</v>
      </c>
    </row>
    <row r="12" spans="1:13" ht="46.5" thickBot="1">
      <c r="A12" s="22" t="s">
        <v>24</v>
      </c>
      <c r="B12" s="64">
        <v>7405000</v>
      </c>
      <c r="C12" s="44">
        <v>7405000</v>
      </c>
      <c r="D12" s="48">
        <v>88380</v>
      </c>
      <c r="E12" s="23">
        <v>1.2</v>
      </c>
      <c r="F12" s="24"/>
      <c r="G12" s="23"/>
      <c r="H12" s="25"/>
      <c r="I12" s="44">
        <v>3266727</v>
      </c>
      <c r="J12" s="74">
        <v>2327291</v>
      </c>
      <c r="K12" s="104">
        <f t="shared" si="0"/>
        <v>71.2422862394072</v>
      </c>
      <c r="L12" s="108">
        <v>47.04</v>
      </c>
      <c r="M12" s="61">
        <v>93.49</v>
      </c>
    </row>
    <row r="13" spans="1:13" ht="15.75" thickBot="1">
      <c r="A13" s="17" t="s">
        <v>26</v>
      </c>
      <c r="B13" s="65">
        <f>SUM(B6:B12)</f>
        <v>25868000</v>
      </c>
      <c r="C13" s="50">
        <f>SUM(C6:C12)</f>
        <v>25868000</v>
      </c>
      <c r="D13" s="49">
        <f>SUM(D6:D12)</f>
        <v>171523</v>
      </c>
      <c r="E13" s="37"/>
      <c r="F13" s="38"/>
      <c r="G13" s="39"/>
      <c r="H13" s="40"/>
      <c r="I13" s="69">
        <f>SUM(I6:I12)</f>
        <v>10693141</v>
      </c>
      <c r="J13" s="75">
        <f>SUM(J6:J12)</f>
        <v>8150948</v>
      </c>
      <c r="K13" s="105">
        <f t="shared" si="0"/>
        <v>76.2259470814048</v>
      </c>
      <c r="L13" s="57">
        <f>SUM(L6:L12)</f>
        <v>204.24499999999998</v>
      </c>
      <c r="M13" s="62">
        <f>SUM(M6:M12)</f>
        <v>408.05</v>
      </c>
    </row>
    <row r="14" spans="1:13" ht="35.25" thickBot="1">
      <c r="A14" s="17" t="s">
        <v>25</v>
      </c>
      <c r="B14" s="5">
        <v>25868000</v>
      </c>
      <c r="C14" s="21"/>
      <c r="D14" s="4"/>
      <c r="E14" s="3"/>
      <c r="F14" s="2"/>
      <c r="G14" s="19"/>
      <c r="H14" s="51">
        <v>0</v>
      </c>
      <c r="I14" s="4"/>
      <c r="J14" s="76"/>
      <c r="K14" s="67"/>
      <c r="L14" s="18"/>
      <c r="M14" s="3"/>
    </row>
    <row r="15" spans="1:13" ht="15">
      <c r="A15" s="95"/>
      <c r="B15" s="96"/>
      <c r="C15" s="97"/>
      <c r="D15" s="98"/>
      <c r="E15" s="98"/>
      <c r="F15" s="97"/>
      <c r="G15" s="98"/>
      <c r="H15" s="98"/>
      <c r="I15" s="98"/>
      <c r="J15" s="99"/>
      <c r="K15" s="99"/>
      <c r="L15" s="98"/>
      <c r="M15" s="98"/>
    </row>
    <row r="16" spans="1:13" ht="15">
      <c r="A16" s="95"/>
      <c r="B16" s="96"/>
      <c r="C16" s="97"/>
      <c r="D16" s="98"/>
      <c r="E16" s="98"/>
      <c r="F16" s="97"/>
      <c r="G16" s="98"/>
      <c r="H16" s="98"/>
      <c r="I16" s="98"/>
      <c r="J16" s="99"/>
      <c r="K16" s="99"/>
      <c r="L16" s="98"/>
      <c r="M16" s="98"/>
    </row>
    <row r="17" spans="1:2" ht="15.75" thickBot="1">
      <c r="A17" s="100" t="s">
        <v>41</v>
      </c>
      <c r="B17" s="101"/>
    </row>
    <row r="18" spans="1:5" ht="15.75" thickBot="1">
      <c r="A18" s="93" t="s">
        <v>18</v>
      </c>
      <c r="B18" s="78" t="s">
        <v>40</v>
      </c>
      <c r="C18" s="79"/>
      <c r="D18" s="79"/>
      <c r="E18" s="80"/>
    </row>
    <row r="19" spans="1:5" ht="33.75" thickBot="1">
      <c r="A19" s="94"/>
      <c r="B19" s="92" t="s">
        <v>30</v>
      </c>
      <c r="C19" s="91" t="s">
        <v>13</v>
      </c>
      <c r="D19" s="91" t="s">
        <v>31</v>
      </c>
      <c r="E19" s="82" t="s">
        <v>14</v>
      </c>
    </row>
    <row r="20" spans="1:6" ht="15">
      <c r="A20" s="83" t="s">
        <v>32</v>
      </c>
      <c r="B20" s="112">
        <v>34</v>
      </c>
      <c r="C20" s="113">
        <v>13</v>
      </c>
      <c r="D20" s="113"/>
      <c r="E20" s="114">
        <v>29</v>
      </c>
      <c r="F20" s="115"/>
    </row>
    <row r="21" spans="1:6" ht="15">
      <c r="A21" s="84" t="s">
        <v>33</v>
      </c>
      <c r="B21" s="85">
        <v>219.95</v>
      </c>
      <c r="C21" s="86">
        <v>59</v>
      </c>
      <c r="D21" s="86"/>
      <c r="E21" s="87">
        <v>46</v>
      </c>
      <c r="F21" s="115"/>
    </row>
    <row r="22" spans="1:5" ht="15">
      <c r="A22" s="84" t="s">
        <v>34</v>
      </c>
      <c r="B22" s="85">
        <v>9</v>
      </c>
      <c r="C22" s="86">
        <v>6</v>
      </c>
      <c r="D22" s="86"/>
      <c r="E22" s="87">
        <v>11</v>
      </c>
    </row>
    <row r="23" spans="1:5" ht="15">
      <c r="A23" s="84" t="s">
        <v>35</v>
      </c>
      <c r="B23" s="85">
        <v>19</v>
      </c>
      <c r="C23" s="86">
        <v>4</v>
      </c>
      <c r="D23" s="86"/>
      <c r="E23" s="87">
        <v>21</v>
      </c>
    </row>
    <row r="24" spans="1:5" ht="15">
      <c r="A24" s="84" t="s">
        <v>36</v>
      </c>
      <c r="B24" s="85">
        <v>110</v>
      </c>
      <c r="C24" s="86">
        <v>39</v>
      </c>
      <c r="D24" s="86">
        <v>1</v>
      </c>
      <c r="E24" s="87">
        <v>19</v>
      </c>
    </row>
    <row r="25" spans="1:5" ht="15">
      <c r="A25" s="84" t="s">
        <v>37</v>
      </c>
      <c r="B25" s="85">
        <v>45</v>
      </c>
      <c r="C25" s="86">
        <v>2</v>
      </c>
      <c r="D25" s="86">
        <v>2</v>
      </c>
      <c r="E25" s="87">
        <v>36</v>
      </c>
    </row>
    <row r="26" spans="1:5" ht="15">
      <c r="A26" s="84" t="s">
        <v>38</v>
      </c>
      <c r="B26" s="85">
        <v>69</v>
      </c>
      <c r="C26" s="86">
        <v>26</v>
      </c>
      <c r="D26" s="86"/>
      <c r="E26" s="87">
        <v>70</v>
      </c>
    </row>
    <row r="27" spans="1:5" ht="15.75" thickBot="1">
      <c r="A27" s="81" t="s">
        <v>39</v>
      </c>
      <c r="B27" s="88">
        <f>SUM(B20:B26)</f>
        <v>505.95</v>
      </c>
      <c r="C27" s="89">
        <f>SUM(C20:C26)</f>
        <v>149</v>
      </c>
      <c r="D27" s="89">
        <f>SUM(D20:D26)</f>
        <v>3</v>
      </c>
      <c r="E27" s="90">
        <f>SUM(E20:E26)</f>
        <v>232</v>
      </c>
    </row>
    <row r="28" spans="1:5" ht="15">
      <c r="A28" s="102"/>
      <c r="B28" s="102"/>
      <c r="C28" s="102"/>
      <c r="D28" s="102"/>
      <c r="E28" s="102"/>
    </row>
    <row r="29" spans="1:5" ht="15">
      <c r="A29" s="102"/>
      <c r="B29" s="102"/>
      <c r="C29" s="102"/>
      <c r="D29" s="102"/>
      <c r="E29" s="102"/>
    </row>
    <row r="30" spans="1:5" ht="15">
      <c r="A30" s="102"/>
      <c r="B30" s="102"/>
      <c r="C30" s="102"/>
      <c r="D30" s="102"/>
      <c r="E30" s="102"/>
    </row>
    <row r="31" spans="1:14" ht="15">
      <c r="A31" s="109" t="s">
        <v>42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</row>
    <row r="32" spans="1:14" ht="15">
      <c r="A32" s="109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1:14" ht="15">
      <c r="A33" s="111" t="s">
        <v>45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1:14" ht="1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1:14" ht="15">
      <c r="A35" s="110" t="s">
        <v>44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1:14" ht="15">
      <c r="A36" s="110" t="s">
        <v>43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1:14" ht="15">
      <c r="A37" s="109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1:14" ht="15">
      <c r="A38" s="77" t="s">
        <v>29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</row>
    <row r="39" spans="1:14" ht="15">
      <c r="A39" s="77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</row>
    <row r="40" spans="1:14" ht="15">
      <c r="A40" s="77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</row>
    <row r="41" spans="1:14" ht="15">
      <c r="A41" s="77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</row>
    <row r="42" spans="1:14" ht="15">
      <c r="A42" s="77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1:14" ht="15">
      <c r="A43" s="77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1:14" ht="15">
      <c r="A44" s="77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1:14" ht="15">
      <c r="A45" s="77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</row>
    <row r="47" spans="1:7" ht="18.75">
      <c r="A47" s="1" t="s">
        <v>27</v>
      </c>
      <c r="B47" s="53"/>
      <c r="C47" s="53"/>
      <c r="D47" s="53"/>
      <c r="E47" s="53"/>
      <c r="F47" s="53"/>
      <c r="G47" s="53"/>
    </row>
  </sheetData>
  <sheetProtection/>
  <mergeCells count="3">
    <mergeCell ref="D4:E4"/>
    <mergeCell ref="L4:M4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6" sqref="J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2011-06-22T18:37:34Z</dcterms:modified>
  <cp:category/>
  <cp:version/>
  <cp:contentType/>
  <cp:contentStatus/>
</cp:coreProperties>
</file>