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1" l="1"/>
  <c r="H18" i="5"/>
  <c r="C37" i="5"/>
  <c r="C18" i="5"/>
  <c r="K16" i="1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B37" i="5"/>
  <c r="I16" i="1"/>
  <c r="J16" i="1"/>
  <c r="D16" i="1"/>
  <c r="D18" i="5"/>
  <c r="E18" i="5"/>
  <c r="F18" i="5"/>
  <c r="G18" i="5"/>
  <c r="I18" i="5"/>
  <c r="N18" i="5"/>
  <c r="O18" i="5"/>
  <c r="P18" i="5"/>
  <c r="J18" i="5"/>
  <c r="K18" i="5"/>
  <c r="L18" i="5"/>
  <c r="M18" i="5"/>
  <c r="B18" i="5"/>
  <c r="H16" i="1"/>
  <c r="G16" i="1"/>
  <c r="F16" i="1"/>
  <c r="E16" i="1"/>
</calcChain>
</file>

<file path=xl/sharedStrings.xml><?xml version="1.0" encoding="utf-8"?>
<sst xmlns="http://schemas.openxmlformats.org/spreadsheetml/2006/main" count="142" uniqueCount="87">
  <si>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</si>
  <si>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</si>
  <si>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</si>
  <si>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</si>
  <si>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</si>
  <si>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</si>
  <si>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</si>
  <si>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</si>
  <si>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</si>
  <si>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</si>
  <si>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</si>
  <si>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</si>
  <si>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</si>
  <si>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</si>
  <si>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</si>
  <si>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</si>
  <si>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</si>
  <si>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</si>
  <si>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</si>
  <si>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</si>
  <si>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</si>
  <si>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</si>
  <si>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</si>
  <si>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</si>
  <si>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</si>
  <si>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</si>
  <si>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</si>
  <si>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</si>
  <si>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</si>
  <si>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</si>
  <si>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</si>
  <si>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</si>
  <si>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</si>
  <si>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</si>
  <si>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</si>
  <si>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</si>
  <si>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</si>
  <si>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</si>
  <si>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</si>
  <si>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</si>
  <si>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</si>
  <si>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</si>
  <si>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</si>
  <si>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</si>
  <si>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</si>
  <si>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</si>
  <si>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</si>
  <si>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</si>
  <si>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</si>
  <si>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Vyhodnocení SGS za rok 2021</t>
  </si>
  <si>
    <t>Vyhodnocení SGS za rok 2021 - výstupy realizované (předkládané do OBD)</t>
  </si>
  <si>
    <t>Vyhodnocení SGS za rok 2021 - čekající na zařazení (2022/2023)</t>
  </si>
  <si>
    <t>SP2021/28</t>
  </si>
  <si>
    <t>SP2021/30</t>
  </si>
  <si>
    <t>SP2021/42</t>
  </si>
  <si>
    <t>SP2021/58</t>
  </si>
  <si>
    <t>SP2021/69</t>
  </si>
  <si>
    <t>SP2021/98</t>
  </si>
  <si>
    <t>SP2021/99</t>
  </si>
  <si>
    <t>SP2021/101</t>
  </si>
  <si>
    <t>SP2021/111</t>
  </si>
  <si>
    <t>SP2021/116</t>
  </si>
  <si>
    <t>SP2021/121</t>
  </si>
  <si>
    <t>Výzkum rezistence prvků železniční kritické infrastruktury</t>
  </si>
  <si>
    <t>Modifikace metodiky hodnocení rizik pro robotizované pracoviště s použitím umělé inteligence s ohledem na rozvoj Průmyslu 4.0</t>
  </si>
  <si>
    <t>Návrh postupu pro stanovení požadavků ochrany osob na akcích s hromadným výskytem</t>
  </si>
  <si>
    <t>Ověřování jízdních vlastností vozidel druhu CAS</t>
  </si>
  <si>
    <t>Uvolnění nano a mikroplastů z nanotextilií a zjištění jejich vlivu na ŽP</t>
  </si>
  <si>
    <t>Návrhové požáry a jejich aplikace na zvolených případových studiích</t>
  </si>
  <si>
    <t>Identifikace chemických látek, prekurzorů výbušnin a pyrotechnických výrobků pomocí chromatografických metod, neutronové aktivační analýzy a Ramanovy spektroskopie.</t>
  </si>
  <si>
    <t>Absorpce záření transmisní geometrií</t>
  </si>
  <si>
    <t>Tepelné namáhání tlakových láhví s propan-butanem umístěných v zavazadlovém prostoru osobního automobilu.</t>
  </si>
  <si>
    <t>Aditivní výroba (3D tisk) laboratorních hořáků a porézních struktur pro studium ultra chudého plamene</t>
  </si>
  <si>
    <t>Vliv nadpraží a ostění otvorů na šíření plamene v obvodových stěnách z dřevěných materiálů</t>
  </si>
  <si>
    <t>Flynnová Lucie Ing.</t>
  </si>
  <si>
    <t>Kochnev Aleksandr Ing.</t>
  </si>
  <si>
    <t>Tomanová Kateřina Ing.</t>
  </si>
  <si>
    <t>Šudrychová Izabela Ing.</t>
  </si>
  <si>
    <t>Roupcová Petra Ing., Ph.D.</t>
  </si>
  <si>
    <t>Heinzová Zuzana Ing.</t>
  </si>
  <si>
    <t>Trusinová Markéta Ing.</t>
  </si>
  <si>
    <t>Kadlubcová Miriam Ing.</t>
  </si>
  <si>
    <t>Rýpar Jiří Ing.</t>
  </si>
  <si>
    <t>Klečka Vít Ing.</t>
  </si>
  <si>
    <t>Klezla Jakub Ing.</t>
  </si>
  <si>
    <t>bezpečnostního inženýrství</t>
  </si>
  <si>
    <t>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</si>
</sst>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73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22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0" xfId="9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6" xfId="4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3" xfId="4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6" xfId="5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3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13" fillId="0" borderId="7" xfId="0" applyFont="1" applyFill="1" applyBorder="1" applyAlignment="1" applyProtection="1">
      <alignment horizontal="right" vertical="center" wrapText="1"/>
      <protection locked="0"/>
    </xf>
    <xf numFmtId="0" fontId="13" fillId="0" borderId="6" xfId="3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5" fillId="0" borderId="7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18" fillId="0" borderId="30" xfId="9" applyBorder="1" applyAlignment="1">
      <alignment horizontal="right" vertical="center"/>
    </xf>
    <xf numFmtId="0" fontId="18" fillId="0" borderId="31" xfId="9" applyBorder="1" applyAlignment="1">
      <alignment horizontal="right" vertical="center"/>
    </xf>
    <xf numFmtId="0" fontId="18" fillId="0" borderId="32" xfId="9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3" fillId="0" borderId="24" xfId="0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4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right" vertical="center"/>
    </xf>
    <xf numFmtId="0" fontId="18" fillId="0" borderId="34" xfId="9" applyBorder="1" applyAlignment="1">
      <alignment horizontal="right" vertical="center"/>
    </xf>
    <xf numFmtId="0" fontId="0" fillId="2" borderId="22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18" fillId="0" borderId="35" xfId="9" applyBorder="1" applyAlignment="1">
      <alignment horizontal="right" vertical="center"/>
    </xf>
    <xf numFmtId="0" fontId="18" fillId="0" borderId="0" xfId="9" applyBorder="1" applyAlignment="1">
      <alignment vertical="center"/>
    </xf>
    <xf numFmtId="0" fontId="18" fillId="0" borderId="36" xfId="9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0" xfId="0" applyFont="1" applyAlignment="1">
      <alignment horizontal="center" vertical="center"/>
    </xf>
    <xf numFmtId="0" fontId="5" fillId="0" borderId="23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3" fontId="5" fillId="0" borderId="6" xfId="0" applyNumberFormat="1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13" fillId="0" borderId="8" xfId="0" applyFont="1" applyBorder="1" applyAlignment="1">
      <alignment horizontal="right" vertical="center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3" fontId="5" fillId="0" borderId="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24" xfId="0" applyFont="1" applyFill="1" applyBorder="1" applyAlignment="1">
      <alignment vertical="center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3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3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13" fillId="0" borderId="7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</cellXfs>
  <cellStyles count="12">
    <cellStyle name="Čárka" xfId="2" builtinId="3"/>
    <cellStyle name="Excel Built-in Bad" xfId="10"/>
    <cellStyle name="Excel Built-in Good" xfId="11"/>
    <cellStyle name="Excel Built-in Normal" xfId="9"/>
    <cellStyle name="Chybně" xfId="4" builtinId="27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5</xdr:row>
      <xdr:rowOff>72072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10</xdr:row>
      <xdr:rowOff>80731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B4" zoomScale="110" zoomScaleNormal="110" workbookViewId="0">
      <selection activeCell="M20" sqref="M20"/>
    </sheetView>
  </sheetViews>
  <sheetFormatPr defaultColWidth="9.140625" defaultRowHeight="15" x14ac:dyDescent="0.25"/>
  <cols>
    <col min="1" max="1" width="9.42578125" style="2" customWidth="1"/>
    <col min="2" max="2" width="27.140625" style="2" customWidth="1"/>
    <col min="3" max="3" width="17.5703125" style="2" customWidth="1"/>
    <col min="4" max="4" width="11" style="2" customWidth="1"/>
    <col min="5" max="5" width="9.7109375" style="2" customWidth="1"/>
    <col min="6" max="6" width="10" style="3" customWidth="1"/>
    <col min="7" max="7" width="15.140625" style="2" customWidth="1"/>
    <col min="8" max="9" width="18" style="2" customWidth="1"/>
    <col min="10" max="12" width="12.5703125" style="2" customWidth="1"/>
    <col min="13" max="13" width="14.7109375" style="2" customWidth="1"/>
    <col min="14" max="14" width="17.7109375" style="2" customWidth="1"/>
    <col min="15" max="15" width="67.28515625" style="2" customWidth="1"/>
    <col min="16" max="16" width="50" style="2" customWidth="1"/>
    <col min="17" max="17" width="18.140625" style="2" customWidth="1"/>
    <col min="18" max="16384" width="9.140625" style="2"/>
  </cols>
  <sheetData>
    <row r="1" spans="1:18" ht="15.75" x14ac:dyDescent="0.25">
      <c r="C1" s="118" t="s">
        <v>22</v>
      </c>
      <c r="D1" s="149" t="s">
        <v>85</v>
      </c>
      <c r="E1" s="149"/>
      <c r="F1" s="149"/>
    </row>
    <row r="2" spans="1:18" ht="18.75" x14ac:dyDescent="0.25">
      <c r="A2" s="148" t="s">
        <v>49</v>
      </c>
      <c r="B2" s="148"/>
    </row>
    <row r="3" spans="1:18" ht="30" customHeight="1" thickBot="1" x14ac:dyDescent="0.35">
      <c r="H3" s="1"/>
      <c r="I3" s="1"/>
      <c r="J3" s="1"/>
      <c r="K3" s="1"/>
      <c r="L3" s="1"/>
    </row>
    <row r="4" spans="1:18" ht="102.75" customHeight="1" thickBot="1" x14ac:dyDescent="0.3">
      <c r="A4" s="54" t="s">
        <v>0</v>
      </c>
      <c r="B4" s="54" t="s">
        <v>1</v>
      </c>
      <c r="C4" s="25" t="s">
        <v>2</v>
      </c>
      <c r="D4" s="55" t="s">
        <v>3</v>
      </c>
      <c r="E4" s="55" t="s">
        <v>4</v>
      </c>
      <c r="F4" s="55" t="s">
        <v>5</v>
      </c>
      <c r="G4" s="55" t="s">
        <v>12</v>
      </c>
      <c r="H4" s="55" t="s">
        <v>26</v>
      </c>
      <c r="I4" s="55" t="s">
        <v>27</v>
      </c>
      <c r="J4" s="55" t="s">
        <v>13</v>
      </c>
      <c r="K4" s="55" t="s">
        <v>24</v>
      </c>
      <c r="L4" s="55" t="s">
        <v>25</v>
      </c>
      <c r="M4" s="55" t="s">
        <v>6</v>
      </c>
      <c r="N4" s="4"/>
      <c r="O4" s="5"/>
      <c r="P4" s="5"/>
      <c r="Q4" s="5"/>
      <c r="R4" s="5"/>
    </row>
    <row r="5" spans="1:18" ht="23.25" thickBot="1" x14ac:dyDescent="0.3">
      <c r="A5" s="106" t="s">
        <v>52</v>
      </c>
      <c r="B5" s="106" t="s">
        <v>63</v>
      </c>
      <c r="C5" s="106" t="s">
        <v>74</v>
      </c>
      <c r="D5" s="119">
        <v>0</v>
      </c>
      <c r="E5" s="120">
        <v>175000</v>
      </c>
      <c r="F5" s="120">
        <v>126000</v>
      </c>
      <c r="G5" s="120">
        <v>126000</v>
      </c>
      <c r="H5" s="104">
        <v>7</v>
      </c>
      <c r="I5" s="104">
        <v>6</v>
      </c>
      <c r="J5" s="104">
        <v>6</v>
      </c>
      <c r="K5" s="104">
        <v>6</v>
      </c>
      <c r="L5" s="104">
        <v>1</v>
      </c>
      <c r="M5" s="121" t="s">
        <v>86</v>
      </c>
    </row>
    <row r="6" spans="1:18" s="60" customFormat="1" ht="45.75" thickBot="1" x14ac:dyDescent="0.3">
      <c r="A6" s="106" t="s">
        <v>53</v>
      </c>
      <c r="B6" s="106" t="s">
        <v>64</v>
      </c>
      <c r="C6" s="106" t="s">
        <v>75</v>
      </c>
      <c r="D6" s="105">
        <v>0</v>
      </c>
      <c r="E6" s="10">
        <v>124000</v>
      </c>
      <c r="F6" s="10">
        <v>59000</v>
      </c>
      <c r="G6" s="10">
        <v>59000</v>
      </c>
      <c r="H6" s="57">
        <v>4</v>
      </c>
      <c r="I6" s="57">
        <v>2</v>
      </c>
      <c r="J6" s="57">
        <v>2</v>
      </c>
      <c r="K6" s="58">
        <v>2</v>
      </c>
      <c r="L6" s="58">
        <v>1</v>
      </c>
      <c r="M6" s="121" t="s">
        <v>86</v>
      </c>
    </row>
    <row r="7" spans="1:18" ht="34.5" thickBot="1" x14ac:dyDescent="0.3">
      <c r="A7" s="106" t="s">
        <v>54</v>
      </c>
      <c r="B7" s="106" t="s">
        <v>65</v>
      </c>
      <c r="C7" s="106" t="s">
        <v>76</v>
      </c>
      <c r="D7" s="105">
        <v>0</v>
      </c>
      <c r="E7" s="10">
        <v>106350</v>
      </c>
      <c r="F7" s="10">
        <v>72000</v>
      </c>
      <c r="G7" s="10">
        <v>72000</v>
      </c>
      <c r="H7" s="57">
        <v>4</v>
      </c>
      <c r="I7" s="57">
        <v>3</v>
      </c>
      <c r="J7" s="57">
        <v>3</v>
      </c>
      <c r="K7" s="58">
        <v>2.67</v>
      </c>
      <c r="L7" s="58">
        <v>1</v>
      </c>
      <c r="M7" s="121" t="s">
        <v>86</v>
      </c>
      <c r="O7" s="147" t="s">
        <v>43</v>
      </c>
      <c r="P7" s="147"/>
    </row>
    <row r="8" spans="1:18" ht="23.25" thickBot="1" x14ac:dyDescent="0.3">
      <c r="A8" s="106" t="s">
        <v>55</v>
      </c>
      <c r="B8" s="106" t="s">
        <v>66</v>
      </c>
      <c r="C8" s="106" t="s">
        <v>77</v>
      </c>
      <c r="D8" s="132">
        <v>0</v>
      </c>
      <c r="E8" s="128">
        <v>143800</v>
      </c>
      <c r="F8" s="128">
        <v>81000</v>
      </c>
      <c r="G8" s="127">
        <v>81000</v>
      </c>
      <c r="H8" s="130">
        <v>7</v>
      </c>
      <c r="I8" s="130">
        <v>4</v>
      </c>
      <c r="J8" s="130">
        <v>3</v>
      </c>
      <c r="K8" s="131">
        <v>4</v>
      </c>
      <c r="L8" s="131">
        <v>3</v>
      </c>
      <c r="M8" s="129" t="s">
        <v>86</v>
      </c>
      <c r="O8" s="147"/>
      <c r="P8" s="147"/>
    </row>
    <row r="9" spans="1:18" ht="23.25" thickBot="1" x14ac:dyDescent="0.3">
      <c r="A9" s="106" t="s">
        <v>56</v>
      </c>
      <c r="B9" s="106" t="s">
        <v>67</v>
      </c>
      <c r="C9" s="106" t="s">
        <v>78</v>
      </c>
      <c r="D9" s="125">
        <v>0</v>
      </c>
      <c r="E9" s="124">
        <v>260000</v>
      </c>
      <c r="F9" s="124">
        <v>90000</v>
      </c>
      <c r="G9" s="124">
        <v>90000</v>
      </c>
      <c r="H9" s="133">
        <v>7</v>
      </c>
      <c r="I9" s="133">
        <v>4</v>
      </c>
      <c r="J9" s="133">
        <v>4</v>
      </c>
      <c r="K9" s="134">
        <v>3.5</v>
      </c>
      <c r="L9" s="134">
        <v>3</v>
      </c>
      <c r="M9" s="121" t="s">
        <v>86</v>
      </c>
    </row>
    <row r="10" spans="1:18" ht="23.25" thickBot="1" x14ac:dyDescent="0.3">
      <c r="A10" s="106" t="s">
        <v>57</v>
      </c>
      <c r="B10" s="106" t="s">
        <v>68</v>
      </c>
      <c r="C10" s="106" t="s">
        <v>79</v>
      </c>
      <c r="D10" s="105">
        <v>0</v>
      </c>
      <c r="E10" s="10">
        <v>142000</v>
      </c>
      <c r="F10" s="10">
        <v>27000</v>
      </c>
      <c r="G10" s="10">
        <v>27000</v>
      </c>
      <c r="H10" s="57">
        <v>4</v>
      </c>
      <c r="I10" s="57">
        <v>3</v>
      </c>
      <c r="J10" s="57">
        <v>2</v>
      </c>
      <c r="K10" s="58">
        <v>3</v>
      </c>
      <c r="L10" s="58">
        <v>1</v>
      </c>
      <c r="M10" s="121" t="s">
        <v>86</v>
      </c>
    </row>
    <row r="11" spans="1:18" ht="68.25" thickBot="1" x14ac:dyDescent="0.3">
      <c r="A11" s="106" t="s">
        <v>58</v>
      </c>
      <c r="B11" s="106" t="s">
        <v>69</v>
      </c>
      <c r="C11" s="106" t="s">
        <v>80</v>
      </c>
      <c r="D11" s="105">
        <v>0</v>
      </c>
      <c r="E11" s="10">
        <v>219300</v>
      </c>
      <c r="F11" s="10">
        <v>54000</v>
      </c>
      <c r="G11" s="10">
        <v>54000</v>
      </c>
      <c r="H11" s="57">
        <v>3</v>
      </c>
      <c r="I11" s="57">
        <v>2</v>
      </c>
      <c r="J11" s="57">
        <v>2</v>
      </c>
      <c r="K11" s="58">
        <v>2</v>
      </c>
      <c r="L11" s="58">
        <v>1</v>
      </c>
      <c r="M11" s="121" t="s">
        <v>86</v>
      </c>
    </row>
    <row r="12" spans="1:18" ht="15.75" thickBot="1" x14ac:dyDescent="0.3">
      <c r="A12" s="106" t="s">
        <v>59</v>
      </c>
      <c r="B12" s="106" t="s">
        <v>70</v>
      </c>
      <c r="C12" s="106" t="s">
        <v>81</v>
      </c>
      <c r="D12" s="125">
        <v>0</v>
      </c>
      <c r="E12" s="124">
        <v>119100</v>
      </c>
      <c r="F12" s="124">
        <v>51000</v>
      </c>
      <c r="G12" s="124">
        <v>51000</v>
      </c>
      <c r="H12" s="133">
        <v>4</v>
      </c>
      <c r="I12" s="133">
        <v>2</v>
      </c>
      <c r="J12" s="133">
        <v>2</v>
      </c>
      <c r="K12" s="134">
        <v>2</v>
      </c>
      <c r="L12" s="134">
        <v>2</v>
      </c>
      <c r="M12" s="121" t="s">
        <v>86</v>
      </c>
      <c r="O12" s="147" t="s">
        <v>45</v>
      </c>
      <c r="P12" s="147"/>
    </row>
    <row r="13" spans="1:18" ht="45.75" thickBot="1" x14ac:dyDescent="0.3">
      <c r="A13" s="106" t="s">
        <v>60</v>
      </c>
      <c r="B13" s="106" t="s">
        <v>71</v>
      </c>
      <c r="C13" s="106" t="s">
        <v>82</v>
      </c>
      <c r="D13" s="105">
        <v>0</v>
      </c>
      <c r="E13" s="10">
        <v>110000</v>
      </c>
      <c r="F13" s="10">
        <v>42000</v>
      </c>
      <c r="G13" s="10">
        <v>42000</v>
      </c>
      <c r="H13" s="57">
        <v>6</v>
      </c>
      <c r="I13" s="57">
        <v>3</v>
      </c>
      <c r="J13" s="57">
        <v>2</v>
      </c>
      <c r="K13" s="58">
        <v>3</v>
      </c>
      <c r="L13" s="58">
        <v>3</v>
      </c>
      <c r="M13" s="121" t="s">
        <v>86</v>
      </c>
      <c r="O13" s="147"/>
      <c r="P13" s="147"/>
    </row>
    <row r="14" spans="1:18" ht="34.5" thickBot="1" x14ac:dyDescent="0.3">
      <c r="A14" s="106" t="s">
        <v>61</v>
      </c>
      <c r="B14" s="106" t="s">
        <v>72</v>
      </c>
      <c r="C14" s="106" t="s">
        <v>83</v>
      </c>
      <c r="D14" s="125">
        <v>0</v>
      </c>
      <c r="E14" s="124">
        <v>370000</v>
      </c>
      <c r="F14" s="124">
        <v>108000</v>
      </c>
      <c r="G14" s="124">
        <v>108000</v>
      </c>
      <c r="H14" s="140">
        <v>8</v>
      </c>
      <c r="I14" s="140">
        <v>4</v>
      </c>
      <c r="J14" s="140">
        <v>4</v>
      </c>
      <c r="K14" s="141">
        <v>4</v>
      </c>
      <c r="L14" s="141">
        <v>3</v>
      </c>
      <c r="M14" s="121" t="s">
        <v>86</v>
      </c>
      <c r="N14" s="6"/>
      <c r="O14" s="6"/>
    </row>
    <row r="15" spans="1:18" ht="34.5" thickBot="1" x14ac:dyDescent="0.3">
      <c r="A15" s="106" t="s">
        <v>62</v>
      </c>
      <c r="B15" s="106" t="s">
        <v>73</v>
      </c>
      <c r="C15" s="106" t="s">
        <v>84</v>
      </c>
      <c r="D15" s="105">
        <v>0</v>
      </c>
      <c r="E15" s="10">
        <v>315000</v>
      </c>
      <c r="F15" s="10">
        <v>65000</v>
      </c>
      <c r="G15" s="10">
        <v>65000</v>
      </c>
      <c r="H15" s="57">
        <v>8</v>
      </c>
      <c r="I15" s="57">
        <v>6</v>
      </c>
      <c r="J15" s="57">
        <v>4</v>
      </c>
      <c r="K15" s="58">
        <v>4.67</v>
      </c>
      <c r="L15" s="58">
        <v>2</v>
      </c>
      <c r="M15" s="121" t="s">
        <v>86</v>
      </c>
      <c r="N15" s="6"/>
      <c r="O15" s="6"/>
    </row>
    <row r="16" spans="1:18" thickBot="1" x14ac:dyDescent="0.35">
      <c r="A16" s="12" t="s">
        <v>11</v>
      </c>
      <c r="B16" s="13"/>
      <c r="C16" s="13"/>
      <c r="D16" s="14">
        <f t="shared" ref="D16:L16" si="0">SUM(D5:D15)</f>
        <v>0</v>
      </c>
      <c r="E16" s="14">
        <f t="shared" si="0"/>
        <v>2084550</v>
      </c>
      <c r="F16" s="15">
        <f t="shared" si="0"/>
        <v>775000</v>
      </c>
      <c r="G16" s="15">
        <f t="shared" si="0"/>
        <v>775000</v>
      </c>
      <c r="H16" s="13">
        <f t="shared" si="0"/>
        <v>62</v>
      </c>
      <c r="I16" s="13">
        <f t="shared" si="0"/>
        <v>39</v>
      </c>
      <c r="J16" s="13">
        <f t="shared" si="0"/>
        <v>34</v>
      </c>
      <c r="K16" s="13">
        <f t="shared" si="0"/>
        <v>36.840000000000003</v>
      </c>
      <c r="L16" s="13">
        <f t="shared" si="0"/>
        <v>21</v>
      </c>
      <c r="M16" s="16"/>
    </row>
    <row r="18" spans="2:8" ht="14.45" x14ac:dyDescent="0.3">
      <c r="H18" s="2" t="s">
        <v>23</v>
      </c>
    </row>
    <row r="19" spans="2:8" ht="14.45" x14ac:dyDescent="0.3">
      <c r="B19" s="7"/>
    </row>
    <row r="22" spans="2:8" ht="14.45" x14ac:dyDescent="0.3">
      <c r="B22" s="3"/>
    </row>
  </sheetData>
  <mergeCells count="4">
    <mergeCell ref="O7:P8"/>
    <mergeCell ref="O12:P13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zoomScale="110" zoomScaleNormal="110" workbookViewId="0">
      <selection activeCell="A2" sqref="A2:H2"/>
    </sheetView>
  </sheetViews>
  <sheetFormatPr defaultColWidth="9.140625" defaultRowHeight="15" x14ac:dyDescent="0.25"/>
  <cols>
    <col min="1" max="1" width="19.42578125" style="2" customWidth="1"/>
    <col min="2" max="2" width="7" style="2" customWidth="1"/>
    <col min="3" max="3" width="6.85546875" style="2" customWidth="1"/>
    <col min="4" max="4" width="8.5703125" style="2" customWidth="1"/>
    <col min="5" max="5" width="7.28515625" style="2" customWidth="1"/>
    <col min="6" max="6" width="11.42578125" style="2" customWidth="1"/>
    <col min="7" max="7" width="12.140625" style="2" customWidth="1"/>
    <col min="8" max="8" width="18.7109375" style="2" customWidth="1"/>
    <col min="9" max="9" width="18.5703125" style="2" customWidth="1"/>
    <col min="10" max="10" width="13.28515625" style="2" customWidth="1"/>
    <col min="11" max="11" width="15.7109375" style="2" customWidth="1"/>
    <col min="12" max="12" width="17" style="2" customWidth="1"/>
    <col min="13" max="13" width="8.28515625" style="2" customWidth="1"/>
    <col min="14" max="14" width="11.140625" style="2" customWidth="1"/>
    <col min="15" max="15" width="11.85546875" style="2" customWidth="1"/>
    <col min="16" max="16" width="12.7109375" style="2" customWidth="1"/>
    <col min="17" max="17" width="73.7109375" style="2" customWidth="1"/>
    <col min="18" max="16384" width="9.140625" style="2"/>
  </cols>
  <sheetData>
    <row r="1" spans="1:17" ht="14.45" x14ac:dyDescent="0.3">
      <c r="A1" s="6"/>
    </row>
    <row r="2" spans="1:17" ht="18.75" x14ac:dyDescent="0.25">
      <c r="A2" s="148" t="s">
        <v>50</v>
      </c>
      <c r="B2" s="148"/>
      <c r="C2" s="148"/>
      <c r="D2" s="148"/>
      <c r="E2" s="148"/>
      <c r="F2" s="148"/>
      <c r="G2" s="148"/>
      <c r="H2" s="148"/>
    </row>
    <row r="3" spans="1:17" thickBot="1" x14ac:dyDescent="0.35"/>
    <row r="4" spans="1:17" ht="15.75" thickBot="1" x14ac:dyDescent="0.3">
      <c r="A4" s="163" t="s">
        <v>10</v>
      </c>
      <c r="B4" s="160" t="s">
        <v>9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</row>
    <row r="5" spans="1:17" ht="15.75" thickBot="1" x14ac:dyDescent="0.3">
      <c r="A5" s="164"/>
      <c r="B5" s="162" t="s">
        <v>8</v>
      </c>
      <c r="C5" s="160"/>
      <c r="D5" s="160"/>
      <c r="E5" s="160"/>
      <c r="F5" s="160"/>
      <c r="G5" s="160"/>
      <c r="H5" s="160"/>
      <c r="I5" s="161"/>
      <c r="J5" s="166" t="s">
        <v>30</v>
      </c>
      <c r="K5" s="166"/>
      <c r="L5" s="166"/>
      <c r="M5" s="167"/>
      <c r="N5" s="162" t="s">
        <v>7</v>
      </c>
      <c r="O5" s="161"/>
      <c r="P5" s="11"/>
    </row>
    <row r="6" spans="1:17" ht="45.75" thickBot="1" x14ac:dyDescent="0.3">
      <c r="A6" s="165"/>
      <c r="B6" s="19" t="s">
        <v>14</v>
      </c>
      <c r="C6" s="96" t="s">
        <v>15</v>
      </c>
      <c r="D6" s="21" t="s">
        <v>39</v>
      </c>
      <c r="E6" s="20" t="s">
        <v>48</v>
      </c>
      <c r="F6" s="21" t="s">
        <v>32</v>
      </c>
      <c r="G6" s="21" t="s">
        <v>40</v>
      </c>
      <c r="H6" s="21" t="s">
        <v>31</v>
      </c>
      <c r="I6" s="111" t="s">
        <v>28</v>
      </c>
      <c r="J6" s="107" t="s">
        <v>19</v>
      </c>
      <c r="K6" s="21" t="s">
        <v>38</v>
      </c>
      <c r="L6" s="21" t="s">
        <v>20</v>
      </c>
      <c r="M6" s="22" t="s">
        <v>21</v>
      </c>
      <c r="N6" s="21" t="s">
        <v>17</v>
      </c>
      <c r="O6" s="21" t="s">
        <v>18</v>
      </c>
      <c r="P6" s="103" t="s">
        <v>29</v>
      </c>
      <c r="Q6" s="116" t="s">
        <v>41</v>
      </c>
    </row>
    <row r="7" spans="1:17" thickBot="1" x14ac:dyDescent="0.35">
      <c r="A7" s="106" t="s">
        <v>52</v>
      </c>
      <c r="B7" s="78">
        <v>2</v>
      </c>
      <c r="C7" s="97"/>
      <c r="D7" s="79"/>
      <c r="E7" s="79"/>
      <c r="F7" s="79"/>
      <c r="G7" s="79"/>
      <c r="H7" s="79"/>
      <c r="I7" s="80"/>
      <c r="J7" s="97"/>
      <c r="K7" s="79"/>
      <c r="L7" s="79"/>
      <c r="M7" s="80"/>
      <c r="N7" s="79"/>
      <c r="O7" s="79"/>
      <c r="P7" s="81"/>
      <c r="Q7" s="35"/>
    </row>
    <row r="8" spans="1:17" thickBot="1" x14ac:dyDescent="0.35">
      <c r="A8" s="106" t="s">
        <v>53</v>
      </c>
      <c r="B8" s="101"/>
      <c r="C8" s="100"/>
      <c r="D8" s="100"/>
      <c r="E8" s="72">
        <v>1</v>
      </c>
      <c r="F8" s="59"/>
      <c r="G8" s="59"/>
      <c r="H8" s="59"/>
      <c r="I8" s="73"/>
      <c r="J8" s="74">
        <v>1</v>
      </c>
      <c r="K8" s="59"/>
      <c r="L8" s="59"/>
      <c r="M8" s="73">
        <v>1</v>
      </c>
      <c r="N8" s="100"/>
      <c r="O8" s="102"/>
      <c r="P8" s="65"/>
      <c r="Q8" s="36"/>
    </row>
    <row r="9" spans="1:17" thickBot="1" x14ac:dyDescent="0.35">
      <c r="A9" s="106" t="s">
        <v>54</v>
      </c>
      <c r="B9" s="82"/>
      <c r="C9" s="83"/>
      <c r="D9" s="83"/>
      <c r="E9" s="83"/>
      <c r="F9" s="83"/>
      <c r="G9" s="83"/>
      <c r="H9" s="83">
        <v>2</v>
      </c>
      <c r="I9" s="84"/>
      <c r="J9" s="98"/>
      <c r="K9" s="83"/>
      <c r="L9" s="83"/>
      <c r="M9" s="84"/>
      <c r="N9" s="83"/>
      <c r="O9" s="83"/>
      <c r="P9" s="65"/>
      <c r="Q9" s="36"/>
    </row>
    <row r="10" spans="1:17" thickBot="1" x14ac:dyDescent="0.35">
      <c r="A10" s="106" t="s">
        <v>55</v>
      </c>
      <c r="B10" s="85"/>
      <c r="C10" s="83"/>
      <c r="D10" s="83"/>
      <c r="E10" s="86"/>
      <c r="F10" s="87"/>
      <c r="G10" s="87"/>
      <c r="H10" s="87"/>
      <c r="I10" s="88"/>
      <c r="J10" s="98">
        <v>1</v>
      </c>
      <c r="K10" s="100"/>
      <c r="L10" s="87"/>
      <c r="M10" s="88"/>
      <c r="N10" s="87"/>
      <c r="O10" s="87"/>
      <c r="P10" s="65"/>
      <c r="Q10" s="62"/>
    </row>
    <row r="11" spans="1:17" thickBot="1" x14ac:dyDescent="0.35">
      <c r="A11" s="106" t="s">
        <v>56</v>
      </c>
      <c r="B11" s="82"/>
      <c r="C11" s="83"/>
      <c r="D11" s="83"/>
      <c r="E11" s="83">
        <v>2</v>
      </c>
      <c r="F11" s="83"/>
      <c r="G11" s="83"/>
      <c r="H11" s="83"/>
      <c r="I11" s="84"/>
      <c r="J11" s="98"/>
      <c r="K11" s="83"/>
      <c r="L11" s="83"/>
      <c r="M11" s="84"/>
      <c r="N11" s="83"/>
      <c r="O11" s="83"/>
      <c r="P11" s="65"/>
      <c r="Q11" s="36"/>
    </row>
    <row r="12" spans="1:17" s="64" customFormat="1" thickBot="1" x14ac:dyDescent="0.35">
      <c r="A12" s="106" t="s">
        <v>57</v>
      </c>
      <c r="B12" s="89"/>
      <c r="C12" s="90"/>
      <c r="D12" s="90"/>
      <c r="E12" s="90"/>
      <c r="F12" s="90"/>
      <c r="G12" s="90"/>
      <c r="H12" s="90">
        <v>1</v>
      </c>
      <c r="I12" s="91"/>
      <c r="J12" s="108"/>
      <c r="K12" s="90"/>
      <c r="L12" s="90"/>
      <c r="M12" s="91"/>
      <c r="N12" s="90"/>
      <c r="O12" s="90"/>
      <c r="P12" s="92"/>
      <c r="Q12" s="63"/>
    </row>
    <row r="13" spans="1:17" thickBot="1" x14ac:dyDescent="0.35">
      <c r="A13" s="106" t="s">
        <v>58</v>
      </c>
      <c r="B13" s="82"/>
      <c r="C13" s="83"/>
      <c r="D13" s="83"/>
      <c r="E13" s="83"/>
      <c r="F13" s="83"/>
      <c r="G13" s="83"/>
      <c r="H13" s="83"/>
      <c r="I13" s="84"/>
      <c r="J13" s="98"/>
      <c r="K13" s="83"/>
      <c r="L13" s="83"/>
      <c r="M13" s="84"/>
      <c r="N13" s="83"/>
      <c r="O13" s="83"/>
      <c r="P13" s="65"/>
      <c r="Q13" s="36"/>
    </row>
    <row r="14" spans="1:17" thickBot="1" x14ac:dyDescent="0.35">
      <c r="A14" s="106" t="s">
        <v>59</v>
      </c>
      <c r="B14" s="82"/>
      <c r="C14" s="83"/>
      <c r="D14" s="83"/>
      <c r="E14" s="83"/>
      <c r="F14" s="83"/>
      <c r="G14" s="83"/>
      <c r="H14" s="100"/>
      <c r="I14" s="84">
        <v>2</v>
      </c>
      <c r="J14" s="98"/>
      <c r="K14" s="83"/>
      <c r="L14" s="83"/>
      <c r="M14" s="84"/>
      <c r="N14" s="83"/>
      <c r="O14" s="83"/>
      <c r="P14" s="65"/>
      <c r="Q14" s="36"/>
    </row>
    <row r="15" spans="1:17" s="61" customFormat="1" thickBot="1" x14ac:dyDescent="0.35">
      <c r="A15" s="106" t="s">
        <v>60</v>
      </c>
      <c r="B15" s="112"/>
      <c r="C15" s="93"/>
      <c r="D15" s="93"/>
      <c r="E15" s="93"/>
      <c r="F15" s="93"/>
      <c r="G15" s="93"/>
      <c r="H15" s="113"/>
      <c r="I15" s="114"/>
      <c r="J15" s="109"/>
      <c r="K15" s="93"/>
      <c r="L15" s="93"/>
      <c r="M15" s="94"/>
      <c r="N15" s="93"/>
      <c r="O15" s="93"/>
      <c r="P15" s="95"/>
      <c r="Q15" s="62"/>
    </row>
    <row r="16" spans="1:17" thickBot="1" x14ac:dyDescent="0.35">
      <c r="A16" s="106" t="s">
        <v>61</v>
      </c>
      <c r="B16" s="82"/>
      <c r="C16" s="98"/>
      <c r="D16" s="83"/>
      <c r="E16" s="83"/>
      <c r="F16" s="83"/>
      <c r="G16" s="83"/>
      <c r="H16" s="93"/>
      <c r="I16" s="84"/>
      <c r="J16" s="98"/>
      <c r="K16" s="83"/>
      <c r="L16" s="83"/>
      <c r="M16" s="84"/>
      <c r="N16" s="83"/>
      <c r="O16" s="83"/>
      <c r="P16" s="65"/>
      <c r="Q16" s="36"/>
    </row>
    <row r="17" spans="1:17" thickBot="1" x14ac:dyDescent="0.35">
      <c r="A17" s="106" t="s">
        <v>62</v>
      </c>
      <c r="B17" s="82"/>
      <c r="C17" s="98"/>
      <c r="D17" s="83"/>
      <c r="E17" s="83"/>
      <c r="F17" s="83"/>
      <c r="G17" s="83"/>
      <c r="H17" s="115"/>
      <c r="I17" s="84"/>
      <c r="J17" s="98"/>
      <c r="K17" s="83"/>
      <c r="L17" s="83"/>
      <c r="M17" s="84"/>
      <c r="N17" s="83"/>
      <c r="O17" s="83"/>
      <c r="P17" s="65"/>
      <c r="Q17" s="36"/>
    </row>
    <row r="18" spans="1:17" thickBot="1" x14ac:dyDescent="0.35">
      <c r="A18" s="23" t="s">
        <v>11</v>
      </c>
      <c r="B18" s="24">
        <f t="shared" ref="B18:P18" si="0">SUM(B7:B17)</f>
        <v>2</v>
      </c>
      <c r="C18" s="24">
        <f t="shared" si="0"/>
        <v>0</v>
      </c>
      <c r="D18" s="24">
        <f t="shared" si="0"/>
        <v>0</v>
      </c>
      <c r="E18" s="24">
        <f t="shared" si="0"/>
        <v>3</v>
      </c>
      <c r="F18" s="24">
        <f t="shared" si="0"/>
        <v>0</v>
      </c>
      <c r="G18" s="24">
        <f t="shared" si="0"/>
        <v>0</v>
      </c>
      <c r="H18" s="24">
        <f t="shared" si="0"/>
        <v>3</v>
      </c>
      <c r="I18" s="56">
        <f t="shared" si="0"/>
        <v>2</v>
      </c>
      <c r="J18" s="110">
        <f t="shared" si="0"/>
        <v>2</v>
      </c>
      <c r="K18" s="24">
        <f t="shared" si="0"/>
        <v>0</v>
      </c>
      <c r="L18" s="24">
        <f t="shared" si="0"/>
        <v>0</v>
      </c>
      <c r="M18" s="24">
        <f t="shared" si="0"/>
        <v>1</v>
      </c>
      <c r="N18" s="24">
        <f t="shared" si="0"/>
        <v>0</v>
      </c>
      <c r="O18" s="24">
        <f t="shared" si="0"/>
        <v>0</v>
      </c>
      <c r="P18" s="56">
        <f t="shared" si="0"/>
        <v>0</v>
      </c>
      <c r="Q18" s="3"/>
    </row>
    <row r="20" spans="1:17" s="8" customFormat="1" ht="36.75" customHeight="1" x14ac:dyDescent="0.3"/>
    <row r="21" spans="1:17" ht="15.75" x14ac:dyDescent="0.25">
      <c r="A21" s="151" t="s">
        <v>35</v>
      </c>
      <c r="B21" s="151"/>
      <c r="C21" s="151"/>
      <c r="D21" s="151"/>
      <c r="E21" s="151"/>
      <c r="F21" s="151"/>
    </row>
    <row r="22" spans="1:17" ht="15.75" thickBot="1" x14ac:dyDescent="0.3">
      <c r="A22" s="150" t="s">
        <v>51</v>
      </c>
      <c r="B22" s="150"/>
      <c r="C22" s="150"/>
      <c r="D22" s="150"/>
      <c r="E22" s="150"/>
      <c r="F22" s="150"/>
    </row>
    <row r="23" spans="1:17" ht="15.75" thickBot="1" x14ac:dyDescent="0.3">
      <c r="A23" s="152" t="s">
        <v>0</v>
      </c>
      <c r="B23" s="155" t="s">
        <v>9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7"/>
    </row>
    <row r="24" spans="1:17" ht="15.75" thickBot="1" x14ac:dyDescent="0.3">
      <c r="A24" s="153"/>
      <c r="B24" s="155" t="s">
        <v>8</v>
      </c>
      <c r="C24" s="156"/>
      <c r="D24" s="156"/>
      <c r="E24" s="156"/>
      <c r="F24" s="156"/>
      <c r="G24" s="156"/>
      <c r="H24" s="156"/>
      <c r="I24" s="157"/>
      <c r="J24" s="158" t="s">
        <v>30</v>
      </c>
      <c r="K24" s="158"/>
      <c r="L24" s="158"/>
      <c r="M24" s="159"/>
      <c r="N24" s="155" t="s">
        <v>7</v>
      </c>
      <c r="O24" s="157"/>
      <c r="P24" s="26"/>
    </row>
    <row r="25" spans="1:17" ht="48.75" thickBot="1" x14ac:dyDescent="0.3">
      <c r="A25" s="154"/>
      <c r="B25" s="27" t="s">
        <v>14</v>
      </c>
      <c r="C25" s="28" t="s">
        <v>15</v>
      </c>
      <c r="D25" s="28" t="s">
        <v>39</v>
      </c>
      <c r="E25" s="28" t="s">
        <v>48</v>
      </c>
      <c r="F25" s="29" t="s">
        <v>32</v>
      </c>
      <c r="G25" s="29" t="s">
        <v>16</v>
      </c>
      <c r="H25" s="29" t="s">
        <v>33</v>
      </c>
      <c r="I25" s="30" t="s">
        <v>28</v>
      </c>
      <c r="J25" s="31" t="s">
        <v>19</v>
      </c>
      <c r="K25" s="29" t="s">
        <v>34</v>
      </c>
      <c r="L25" s="29" t="s">
        <v>20</v>
      </c>
      <c r="M25" s="32" t="s">
        <v>21</v>
      </c>
      <c r="N25" s="29" t="s">
        <v>17</v>
      </c>
      <c r="O25" s="29" t="s">
        <v>18</v>
      </c>
      <c r="P25" s="30" t="s">
        <v>29</v>
      </c>
    </row>
    <row r="26" spans="1:17" thickBot="1" x14ac:dyDescent="0.35">
      <c r="A26" s="106" t="s">
        <v>52</v>
      </c>
      <c r="B26" s="66">
        <v>1</v>
      </c>
      <c r="C26" s="67"/>
      <c r="D26" s="67"/>
      <c r="E26" s="68"/>
      <c r="F26" s="67"/>
      <c r="G26" s="67"/>
      <c r="H26" s="67">
        <v>2</v>
      </c>
      <c r="I26" s="69"/>
      <c r="J26" s="70"/>
      <c r="K26" s="67"/>
      <c r="L26" s="67"/>
      <c r="M26" s="69"/>
      <c r="N26" s="67"/>
      <c r="O26" s="67"/>
      <c r="P26" s="69"/>
    </row>
    <row r="27" spans="1:17" thickBot="1" x14ac:dyDescent="0.35">
      <c r="A27" s="106" t="s">
        <v>53</v>
      </c>
      <c r="B27" s="71">
        <v>2</v>
      </c>
      <c r="C27" s="59"/>
      <c r="D27" s="59"/>
      <c r="E27" s="100"/>
      <c r="F27" s="100"/>
      <c r="G27" s="100"/>
      <c r="H27" s="100">
        <v>1</v>
      </c>
      <c r="I27" s="100"/>
      <c r="J27" s="100"/>
      <c r="K27" s="100"/>
      <c r="L27" s="100"/>
      <c r="M27" s="100"/>
      <c r="N27" s="75">
        <v>1</v>
      </c>
      <c r="O27" s="75"/>
      <c r="P27" s="73"/>
    </row>
    <row r="28" spans="1:17" thickBot="1" x14ac:dyDescent="0.35">
      <c r="A28" s="106" t="s">
        <v>54</v>
      </c>
      <c r="B28" s="71"/>
      <c r="C28" s="59"/>
      <c r="D28" s="59"/>
      <c r="E28" s="59"/>
      <c r="F28" s="59"/>
      <c r="G28" s="59"/>
      <c r="H28" s="59"/>
      <c r="I28" s="73"/>
      <c r="J28" s="74"/>
      <c r="K28" s="59"/>
      <c r="L28" s="59"/>
      <c r="M28" s="73"/>
      <c r="N28" s="75"/>
      <c r="O28" s="75"/>
      <c r="P28" s="73"/>
    </row>
    <row r="29" spans="1:17" thickBot="1" x14ac:dyDescent="0.35">
      <c r="A29" s="106" t="s">
        <v>55</v>
      </c>
      <c r="B29" s="136"/>
      <c r="C29" s="135">
        <v>2</v>
      </c>
      <c r="D29" s="135"/>
      <c r="E29" s="135">
        <v>1</v>
      </c>
      <c r="F29" s="135"/>
      <c r="G29" s="135"/>
      <c r="H29" s="135"/>
      <c r="I29" s="137"/>
      <c r="J29" s="138"/>
      <c r="K29" s="135"/>
      <c r="L29" s="135"/>
      <c r="M29" s="137"/>
      <c r="N29" s="139">
        <v>1</v>
      </c>
      <c r="O29" s="139">
        <v>2</v>
      </c>
      <c r="P29" s="137"/>
    </row>
    <row r="30" spans="1:17" thickBot="1" x14ac:dyDescent="0.35">
      <c r="A30" s="106" t="s">
        <v>56</v>
      </c>
      <c r="B30" s="123">
        <v>2</v>
      </c>
      <c r="C30" s="122">
        <v>1</v>
      </c>
      <c r="D30" s="122"/>
      <c r="E30" s="122"/>
      <c r="F30" s="122"/>
      <c r="G30" s="122"/>
      <c r="H30" s="122">
        <v>3</v>
      </c>
      <c r="I30" s="126"/>
      <c r="J30" s="138"/>
      <c r="K30" s="122"/>
      <c r="L30" s="122"/>
      <c r="M30" s="126"/>
      <c r="N30" s="139"/>
      <c r="O30" s="139">
        <v>2</v>
      </c>
      <c r="P30" s="126"/>
    </row>
    <row r="31" spans="1:17" s="64" customFormat="1" ht="15.75" thickBot="1" x14ac:dyDescent="0.3">
      <c r="A31" s="106" t="s">
        <v>57</v>
      </c>
      <c r="B31" s="71">
        <v>1</v>
      </c>
      <c r="C31" s="59"/>
      <c r="D31" s="59"/>
      <c r="E31" s="59"/>
      <c r="F31" s="59"/>
      <c r="G31" s="59"/>
      <c r="H31" s="59">
        <v>1</v>
      </c>
      <c r="I31" s="73"/>
      <c r="J31" s="74"/>
      <c r="K31" s="59"/>
      <c r="L31" s="59"/>
      <c r="M31" s="73"/>
      <c r="N31" s="75"/>
      <c r="O31" s="75"/>
      <c r="P31" s="73"/>
    </row>
    <row r="32" spans="1:17" ht="15.75" thickBot="1" x14ac:dyDescent="0.3">
      <c r="A32" s="106" t="s">
        <v>58</v>
      </c>
      <c r="B32" s="71">
        <v>1</v>
      </c>
      <c r="C32" s="59">
        <v>1</v>
      </c>
      <c r="D32" s="59"/>
      <c r="E32" s="59"/>
      <c r="F32" s="59"/>
      <c r="G32" s="59"/>
      <c r="H32" s="59"/>
      <c r="I32" s="73"/>
      <c r="J32" s="74"/>
      <c r="K32" s="59"/>
      <c r="L32" s="59"/>
      <c r="M32" s="73"/>
      <c r="N32" s="75"/>
      <c r="O32" s="75"/>
      <c r="P32" s="73"/>
    </row>
    <row r="33" spans="1:16" ht="15.75" thickBot="1" x14ac:dyDescent="0.3">
      <c r="A33" s="106" t="s">
        <v>59</v>
      </c>
      <c r="B33" s="71">
        <v>1</v>
      </c>
      <c r="C33" s="59"/>
      <c r="D33" s="59"/>
      <c r="E33" s="59"/>
      <c r="F33" s="59"/>
      <c r="G33" s="59"/>
      <c r="H33" s="59"/>
      <c r="I33" s="73"/>
      <c r="J33" s="74"/>
      <c r="K33" s="59"/>
      <c r="L33" s="59"/>
      <c r="M33" s="73"/>
      <c r="N33" s="75"/>
      <c r="O33" s="75"/>
      <c r="P33" s="73"/>
    </row>
    <row r="34" spans="1:16" s="61" customFormat="1" ht="15.75" thickBot="1" x14ac:dyDescent="0.3">
      <c r="A34" s="106" t="s">
        <v>60</v>
      </c>
      <c r="B34" s="146"/>
      <c r="C34" s="142">
        <v>1</v>
      </c>
      <c r="D34" s="142"/>
      <c r="E34" s="142"/>
      <c r="F34" s="142"/>
      <c r="G34" s="142"/>
      <c r="H34" s="142"/>
      <c r="I34" s="143"/>
      <c r="J34" s="144">
        <v>1</v>
      </c>
      <c r="K34" s="142"/>
      <c r="L34" s="142">
        <v>1</v>
      </c>
      <c r="M34" s="143"/>
      <c r="N34" s="145">
        <v>1</v>
      </c>
      <c r="O34" s="142"/>
      <c r="P34" s="143"/>
    </row>
    <row r="35" spans="1:16" ht="15.75" thickBot="1" x14ac:dyDescent="0.3">
      <c r="A35" s="106" t="s">
        <v>61</v>
      </c>
      <c r="B35" s="76">
        <v>1</v>
      </c>
      <c r="C35" s="59"/>
      <c r="D35" s="59"/>
      <c r="E35" s="59"/>
      <c r="F35" s="59"/>
      <c r="G35" s="59">
        <v>1</v>
      </c>
      <c r="H35" s="59"/>
      <c r="I35" s="73"/>
      <c r="J35" s="74"/>
      <c r="K35" s="77"/>
      <c r="L35" s="59"/>
      <c r="M35" s="73"/>
      <c r="N35" s="59"/>
      <c r="O35" s="59"/>
      <c r="P35" s="73"/>
    </row>
    <row r="36" spans="1:16" ht="15.75" thickBot="1" x14ac:dyDescent="0.3">
      <c r="A36" s="106" t="s">
        <v>62</v>
      </c>
      <c r="B36" s="71"/>
      <c r="C36" s="99"/>
      <c r="D36" s="59"/>
      <c r="E36" s="59"/>
      <c r="F36" s="59"/>
      <c r="G36" s="59"/>
      <c r="H36" s="59">
        <v>1</v>
      </c>
      <c r="I36" s="73"/>
      <c r="J36" s="74"/>
      <c r="K36" s="59"/>
      <c r="L36" s="59"/>
      <c r="M36" s="73"/>
      <c r="N36" s="59"/>
      <c r="O36" s="77">
        <v>1</v>
      </c>
      <c r="P36" s="73"/>
    </row>
    <row r="37" spans="1:16" ht="15.75" thickBot="1" x14ac:dyDescent="0.3">
      <c r="A37" s="33" t="s">
        <v>11</v>
      </c>
      <c r="B37" s="49">
        <f t="shared" ref="B37:P37" si="1">SUM(B26:B36)</f>
        <v>9</v>
      </c>
      <c r="C37" s="49">
        <f t="shared" si="1"/>
        <v>5</v>
      </c>
      <c r="D37" s="49">
        <f t="shared" si="1"/>
        <v>0</v>
      </c>
      <c r="E37" s="50">
        <f t="shared" si="1"/>
        <v>1</v>
      </c>
      <c r="F37" s="50">
        <f t="shared" si="1"/>
        <v>0</v>
      </c>
      <c r="G37" s="50">
        <f t="shared" si="1"/>
        <v>1</v>
      </c>
      <c r="H37" s="50">
        <f>SUM(H26:H36)</f>
        <v>8</v>
      </c>
      <c r="I37" s="51">
        <f t="shared" si="1"/>
        <v>0</v>
      </c>
      <c r="J37" s="52">
        <f t="shared" si="1"/>
        <v>1</v>
      </c>
      <c r="K37" s="50">
        <f t="shared" si="1"/>
        <v>0</v>
      </c>
      <c r="L37" s="50">
        <f t="shared" si="1"/>
        <v>1</v>
      </c>
      <c r="M37" s="52">
        <f t="shared" si="1"/>
        <v>0</v>
      </c>
      <c r="N37" s="49">
        <f t="shared" si="1"/>
        <v>3</v>
      </c>
      <c r="O37" s="50">
        <f t="shared" si="1"/>
        <v>5</v>
      </c>
      <c r="P37" s="53">
        <f t="shared" si="1"/>
        <v>0</v>
      </c>
    </row>
  </sheetData>
  <mergeCells count="13">
    <mergeCell ref="A22:F22"/>
    <mergeCell ref="A21:F21"/>
    <mergeCell ref="A2:H2"/>
    <mergeCell ref="A23:A25"/>
    <mergeCell ref="B23:P23"/>
    <mergeCell ref="B24:I24"/>
    <mergeCell ref="J24:M24"/>
    <mergeCell ref="N24:O24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2" sqref="B12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6" t="s">
        <v>0</v>
      </c>
      <c r="B1" s="26" t="s">
        <v>1</v>
      </c>
      <c r="C1" s="34" t="s">
        <v>2</v>
      </c>
      <c r="D1" s="37" t="s">
        <v>3</v>
      </c>
      <c r="E1" s="171" t="s">
        <v>37</v>
      </c>
      <c r="F1" s="172"/>
    </row>
    <row r="2" spans="1:6" ht="94.5" customHeight="1" thickBot="1" x14ac:dyDescent="0.3">
      <c r="A2" s="38"/>
      <c r="B2" s="39"/>
      <c r="C2" s="39"/>
      <c r="D2" s="40"/>
      <c r="E2" s="169" t="s">
        <v>44</v>
      </c>
      <c r="F2" s="170"/>
    </row>
    <row r="3" spans="1:6" ht="17.25" customHeight="1" thickBot="1" x14ac:dyDescent="0.35">
      <c r="A3" s="38"/>
      <c r="B3" s="39"/>
      <c r="C3" s="39"/>
      <c r="D3" s="40"/>
      <c r="E3" s="169"/>
      <c r="F3" s="170"/>
    </row>
    <row r="4" spans="1:6" thickBot="1" x14ac:dyDescent="0.35">
      <c r="A4" s="17"/>
      <c r="B4" s="18"/>
      <c r="C4" s="18"/>
      <c r="D4" s="9"/>
      <c r="E4" s="169"/>
      <c r="F4" s="170"/>
    </row>
    <row r="5" spans="1:6" thickBot="1" x14ac:dyDescent="0.35">
      <c r="A5" s="38"/>
      <c r="B5" s="39"/>
      <c r="C5" s="39"/>
      <c r="D5" s="40"/>
      <c r="E5" s="169"/>
      <c r="F5" s="170"/>
    </row>
    <row r="6" spans="1:6" thickBot="1" x14ac:dyDescent="0.35">
      <c r="A6" s="41"/>
      <c r="B6" s="39"/>
      <c r="C6" s="39"/>
      <c r="D6" s="42"/>
      <c r="E6" s="169"/>
      <c r="F6" s="170"/>
    </row>
    <row r="7" spans="1:6" thickBot="1" x14ac:dyDescent="0.35">
      <c r="A7" s="43" t="s">
        <v>36</v>
      </c>
      <c r="B7" s="44"/>
      <c r="C7" s="45"/>
      <c r="D7" s="46"/>
      <c r="E7" s="47"/>
      <c r="F7" s="48"/>
    </row>
    <row r="9" spans="1:6" x14ac:dyDescent="0.25">
      <c r="A9" s="117" t="s">
        <v>42</v>
      </c>
      <c r="B9" s="117"/>
      <c r="C9" s="117"/>
      <c r="D9" s="117"/>
      <c r="E9" s="117"/>
      <c r="F9" s="117"/>
    </row>
    <row r="10" spans="1:6" x14ac:dyDescent="0.25">
      <c r="A10" s="117" t="s">
        <v>46</v>
      </c>
      <c r="B10" s="117"/>
      <c r="C10" s="117"/>
      <c r="D10" s="117"/>
      <c r="E10" s="117"/>
      <c r="F10" s="117"/>
    </row>
    <row r="11" spans="1:6" x14ac:dyDescent="0.25">
      <c r="A11" s="168" t="s">
        <v>47</v>
      </c>
      <c r="B11" s="168"/>
      <c r="C11" s="168"/>
      <c r="D11" s="168"/>
      <c r="E11" s="168"/>
      <c r="F11" s="168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2022-02-28T10:05:19Z</dcterms:modified>
</cp:coreProperties>
</file>