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8920" windowHeight="15840"/>
  </bookViews>
  <sheets>
    <sheet name="čerpání finance " sheetId="1" r:id="rId1"/>
    <sheet name="výsledky" sheetId="5" r:id="rId2"/>
    <sheet name="Konference" sheetId="6" r:id="rId3"/>
  </sheets>
  <definedNames>
    <definedName name="_xlnm.Print_Titles" localSheetId="0">'čerpání finance '!$4:$4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22" i="1" l="1"/>
  <c r="H20" i="5"/>
  <c r="C43" i="5"/>
  <c r="C20" i="5"/>
  <c r="K22" i="1"/>
  <c r="P43" i="5"/>
  <c r="O43" i="5"/>
  <c r="N43" i="5"/>
  <c r="M43" i="5"/>
  <c r="L43" i="5"/>
  <c r="K43" i="5"/>
  <c r="J43" i="5"/>
  <c r="I43" i="5"/>
  <c r="H43" i="5"/>
  <c r="G43" i="5"/>
  <c r="F43" i="5"/>
  <c r="E43" i="5"/>
  <c r="D43" i="5"/>
  <c r="B43" i="5"/>
  <c r="I22" i="1"/>
  <c r="J22" i="1"/>
  <c r="D22" i="1"/>
  <c r="D20" i="5"/>
  <c r="E20" i="5"/>
  <c r="F20" i="5"/>
  <c r="G20" i="5"/>
  <c r="I20" i="5"/>
  <c r="N20" i="5"/>
  <c r="O20" i="5"/>
  <c r="P20" i="5"/>
  <c r="J20" i="5"/>
  <c r="K20" i="5"/>
  <c r="L20" i="5"/>
  <c r="M20" i="5"/>
  <c r="B20" i="5"/>
  <c r="H22" i="1"/>
  <c r="G22" i="1"/>
  <c r="F22" i="1"/>
  <c r="E22" i="1"/>
</calcChain>
</file>

<file path=xl/sharedStrings.xml><?xml version="1.0" encoding="utf-8"?>
<sst xmlns="http://schemas.openxmlformats.org/spreadsheetml/2006/main" count="176" uniqueCount="109">
  <si>
    <t>č.projektu</t>
  </si>
  <si>
    <t>název projektu</t>
  </si>
  <si>
    <t>řešitel</t>
  </si>
  <si>
    <t>způsobilé náklady na org.konference</t>
  </si>
  <si>
    <t>způsobilé náklady projektu celkem</t>
  </si>
  <si>
    <t>způsobilé osobní náklady celkem</t>
  </si>
  <si>
    <t>datum ukončení projektu</t>
  </si>
  <si>
    <t>disertace, diplomové práce</t>
  </si>
  <si>
    <t xml:space="preserve">    předkládány do RIV</t>
  </si>
  <si>
    <t>výsledky-počty</t>
  </si>
  <si>
    <t xml:space="preserve"> č.projektu</t>
  </si>
  <si>
    <t>CELKEM</t>
  </si>
  <si>
    <t>osobní náklady studentů (včetně stipendií) z celk. způsob. osobních nákladů</t>
  </si>
  <si>
    <t>počet členů řešitelského týmu projektu, kteří čerpali mzdové prostředky včetně stipendií ze způsobilých nákladů projektu</t>
  </si>
  <si>
    <t>Jimp</t>
  </si>
  <si>
    <t>Jsc</t>
  </si>
  <si>
    <t xml:space="preserve">C-Kapitola v odborné knize </t>
  </si>
  <si>
    <t xml:space="preserve">Disetační práce </t>
  </si>
  <si>
    <t xml:space="preserve">Diplomové práce </t>
  </si>
  <si>
    <t xml:space="preserve">Příspěvek ve sborníku nebodovaný </t>
  </si>
  <si>
    <t xml:space="preserve">článek v časopise nebodovaný </t>
  </si>
  <si>
    <t>Jiné</t>
  </si>
  <si>
    <t>Fakulta :</t>
  </si>
  <si>
    <t xml:space="preserve"> </t>
  </si>
  <si>
    <t>přepočtený počet studentů (S) řešitelského týmu dle vzorce (1)</t>
  </si>
  <si>
    <t>přepočtený počet zaměstnanců (Z) řešitelského týmu dle vzorce (2)</t>
  </si>
  <si>
    <t xml:space="preserve">absolutní počet členů řešitelského týmu celkem </t>
  </si>
  <si>
    <t>absolutní počet členů studentů řešitelského týmu</t>
  </si>
  <si>
    <t>ostatní  výsledky aplikovaný výzkum</t>
  </si>
  <si>
    <t xml:space="preserve"> excelence (ocenění)</t>
  </si>
  <si>
    <t xml:space="preserve">   ostatní nebodované v RIV</t>
  </si>
  <si>
    <t>D - příspěvek ve sborníku v databázi WoS/Scoupus</t>
  </si>
  <si>
    <t xml:space="preserve">B-odborná kniha </t>
  </si>
  <si>
    <t>D - příspěvek ve sborníku v databázi WoS nebo SCOPUS</t>
  </si>
  <si>
    <t>Příspěvky na konferencích nepublikované (např. poster)</t>
  </si>
  <si>
    <t xml:space="preserve">Další předpokládaný přínos projektů v následujícím období </t>
  </si>
  <si>
    <t>Celkem</t>
  </si>
  <si>
    <t xml:space="preserve">     Popis konference </t>
  </si>
  <si>
    <t>příspěvky na konferencích nepublikované</t>
  </si>
  <si>
    <t>Jneimp</t>
  </si>
  <si>
    <t xml:space="preserve">C-Kapitola    v odborné knize </t>
  </si>
  <si>
    <r>
      <t xml:space="preserve">  Popis ocenění
</t>
    </r>
    <r>
      <rPr>
        <i/>
        <sz val="9"/>
        <color theme="1"/>
        <rFont val="Calibri"/>
        <family val="2"/>
        <charset val="238"/>
        <scheme val="minor"/>
      </rPr>
      <t>[Jaké ocenění, kdo ho získal, v rámci čeho, kdy a kde]</t>
    </r>
  </si>
  <si>
    <t xml:space="preserve">Pozn.: Zde se uvádějí pouze ty konference, na jejichž organizaci byly poskytnuty způsobilé náklady v rámci daného projektu. </t>
  </si>
  <si>
    <t>kde s1 až sX je počet studentů pracujících v projektu v 1. až X měsíci, kdy X značí počet měsíců řešení projektu  (s1 počet studentů pracujících v prvním měsíci řešení projektu, až sX počet studenů pracujících v posledním měsící řešení projetku)</t>
  </si>
  <si>
    <t>kde z1 až zX je počet zaměstnanců prasujících v projektu v 1. až X. měsíci, kdy X značí počet měsíců řešení projektu  (z1 počet zaměstnanců  pracujících v prvním měsíci řešení projektu, zX počet zaměstnaců pracujících v posledním měsící řešení projetku)</t>
  </si>
  <si>
    <t>Tedy konference, které VŠB-TUO v rámci projektu sama pořádala nebo spolupořádala, tj. na jejichž organizaci se finančně podílela.</t>
  </si>
  <si>
    <r>
      <rPr>
        <b/>
        <u/>
        <sz val="11"/>
        <color theme="1"/>
        <rFont val="Calibri"/>
        <family val="2"/>
        <charset val="238"/>
        <scheme val="minor"/>
      </rPr>
      <t>Mezi tyto konference nepatří</t>
    </r>
    <r>
      <rPr>
        <b/>
        <sz val="11"/>
        <color theme="1"/>
        <rFont val="Calibri"/>
        <family val="2"/>
        <charset val="238"/>
        <scheme val="minor"/>
      </rPr>
      <t xml:space="preserve"> ty, kterých se členové týmu pouze účastnili (a platili u nich např. vložné)!</t>
    </r>
  </si>
  <si>
    <t>Jost</t>
  </si>
  <si>
    <t>Vyhodnocení SGS za rok 2021</t>
  </si>
  <si>
    <t>Vyhodnocení SGS za rok 2021 - výstupy realizované (předkládané do OBD)</t>
  </si>
  <si>
    <t>Vyhodnocení SGS za rok 2021 - čekající na zařazení (2022/2023)</t>
  </si>
  <si>
    <t>SP2021/10</t>
  </si>
  <si>
    <t>Analýza využití energetického potenciálu důlních vod pro centrální zásobování teplem</t>
  </si>
  <si>
    <t>Ing. et Ing. Michal Vokurka</t>
  </si>
  <si>
    <t>31.12.2021</t>
  </si>
  <si>
    <t>SP2021/11</t>
  </si>
  <si>
    <t>Biommonitoring toxických účinků kovů a polokovů v industriálně zatíženém prostředí</t>
  </si>
  <si>
    <t>Ing. Kateřina KUČOVÁ</t>
  </si>
  <si>
    <t>SP2021/19</t>
  </si>
  <si>
    <t>Těžba surovin z asteroidů a obtížně těžitelných hornin: Technologické (teoretické a experimentální) zhodnocení úpravy vodním paprskem za různých fyzikálních podmínek</t>
  </si>
  <si>
    <t>Ing. Luka Oros</t>
  </si>
  <si>
    <t>SP20212/19</t>
  </si>
  <si>
    <t>SP2021/21</t>
  </si>
  <si>
    <t>Úprava solárních panelů po ukončení životního cyklu a způsob jejich využití</t>
  </si>
  <si>
    <t>Ing. Kateřina Máčalová</t>
  </si>
  <si>
    <t>SP2021/26</t>
  </si>
  <si>
    <t>Zhodnocení metod pro předvídání ekonomického vývoje bášnkého podniku</t>
  </si>
  <si>
    <t>Ing. Lenka Prachařová, Ph.D.</t>
  </si>
  <si>
    <t>SP2021/35</t>
  </si>
  <si>
    <t>Klasifikace druhů dřevin s využitím hyperspektrálních dat získáných z bezpilotních leteckých prostředků</t>
  </si>
  <si>
    <t>Ing. Pavel Kukuliač, Ph.D.</t>
  </si>
  <si>
    <t>Název konference: GISáček 2021
Popis a zaměření: Studentská konference bakalářských a magisterských závěrečných prací
Datum konání: 19.3.2021
Místo konání:  Katedra geoinformatiky, online
Počet účastníků: 14
Sborník: vydán, ISBN 978-80-248-4502-9</t>
  </si>
  <si>
    <t>SP2021/52</t>
  </si>
  <si>
    <t>Geodetický monitoring vodních nádrží</t>
  </si>
  <si>
    <t>Ing. Lukáš Rajnoch</t>
  </si>
  <si>
    <t>SP2021/59</t>
  </si>
  <si>
    <t>Analýza vzájemného vztahu inženýrskogeologické stavby horninových masivů, sklonu svahů a koeficientu hydraulické vodivosti</t>
  </si>
  <si>
    <t>Ing. David Neuman</t>
  </si>
  <si>
    <t>SP2021/55</t>
  </si>
  <si>
    <t>Výzkum a vývoj validačních metod měření vstupních parametrů pro modelování a simulace úpravárenských procesů nerostných surovin</t>
  </si>
  <si>
    <t>Ing. David Žurovec, Ph.D.</t>
  </si>
  <si>
    <t>SP2021/60</t>
  </si>
  <si>
    <t>Bioloužení sulfidických rud</t>
  </si>
  <si>
    <t>Ing. Dana Rouchalová</t>
  </si>
  <si>
    <t>SP2021/61</t>
  </si>
  <si>
    <t>Hydrotermální systéza zeolitové fáze z vedlejších energetických produktů</t>
  </si>
  <si>
    <t>Ing. Kamila Rouchalová</t>
  </si>
  <si>
    <t>SP2021/65</t>
  </si>
  <si>
    <t>Problematika využití nerostných zdrojů v České republice</t>
  </si>
  <si>
    <t>Ing. Aneta Minaříková</t>
  </si>
  <si>
    <t>SP2021/91</t>
  </si>
  <si>
    <t>Realizace terénních prací pro studium vývoje kontaminace složek ŽP na vybrané lokalitě a tvorba geochemických modelů</t>
  </si>
  <si>
    <t>Ing. Barbora Svěchová</t>
  </si>
  <si>
    <t xml:space="preserve">SP2021/93 </t>
  </si>
  <si>
    <t>Stanovení korelačního vztahu mezi indexem pevnosti získaného polním lisem a laboratorním stanovením pevnosti v prostém tlaku na vybraných vzorcích hornin.</t>
  </si>
  <si>
    <t>Ing. Vladimír Krenžel</t>
  </si>
  <si>
    <t>31.12. 2021</t>
  </si>
  <si>
    <t>SP2021/96</t>
  </si>
  <si>
    <t>Zhodnocení cyklické, stratigrafické a ekonomické charakteristiky hornoslezské pánve</t>
  </si>
  <si>
    <t>Ing. Vojnarová Markéta</t>
  </si>
  <si>
    <t>SP2021/92</t>
  </si>
  <si>
    <t>Studium paleoenvironmentálního záznamu v sedimentech</t>
  </si>
  <si>
    <t>Ing. Eliška Jurková</t>
  </si>
  <si>
    <t>SP 2021/36</t>
  </si>
  <si>
    <t>Detekcia pohybu obyvateľstva pomocou snímok veľmi vysokého rozlíšenia</t>
  </si>
  <si>
    <t>Ing. Peter Golej</t>
  </si>
  <si>
    <r>
      <t xml:space="preserve">Název konference: GISáček 2021
Popis a zaměření: Studentská konference bakalářských a magisterských závěrečných prací
Datum konání: 19.3.2021
Místo konání:  Katedra geoinformaiky, online
Počet účastníků: 14
Sborník: </t>
    </r>
    <r>
      <rPr>
        <i/>
        <sz val="9"/>
        <color theme="1"/>
        <rFont val="Calibri"/>
        <family val="2"/>
        <charset val="238"/>
        <scheme val="minor"/>
      </rPr>
      <t>vydán, ISBN 978-80-248-4502-9</t>
    </r>
  </si>
  <si>
    <t>SP2021/36</t>
  </si>
  <si>
    <t>Hornicko-geologická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</si>
</sst>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K_č_-;\-* #,##0.00\ _K_č_-;_-* &quot;-&quot;??\ _K_č_-;_-@_-"/>
    <numFmt numFmtId="164" formatCode="0.0"/>
  </numFmts>
  <fonts count="27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indexed="16"/>
      <name val="Calibri"/>
      <family val="2"/>
      <charset val="238"/>
    </font>
    <font>
      <sz val="11"/>
      <color indexed="17"/>
      <name val="Calibri"/>
      <family val="2"/>
      <charset val="238"/>
    </font>
    <font>
      <i/>
      <sz val="9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sz val="8"/>
      <color rgb="FF00000A"/>
      <name val="Calibri"/>
      <family val="2"/>
      <charset val="238"/>
      <scheme val="minor"/>
    </font>
    <font>
      <sz val="8"/>
      <color rgb="FF333333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B6EAB6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indexed="47"/>
        <bgColor indexed="43"/>
      </patternFill>
    </fill>
    <fill>
      <patternFill patternType="solid">
        <fgColor indexed="42"/>
        <bgColor indexed="27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6" fillId="0" borderId="0"/>
    <xf numFmtId="43" fontId="8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5" fillId="0" borderId="0"/>
    <xf numFmtId="0" fontId="8" fillId="0" borderId="0"/>
    <xf numFmtId="0" fontId="8" fillId="0" borderId="0"/>
    <xf numFmtId="0" fontId="17" fillId="0" borderId="0"/>
    <xf numFmtId="0" fontId="18" fillId="6" borderId="0"/>
    <xf numFmtId="0" fontId="19" fillId="7" borderId="0"/>
    <xf numFmtId="0" fontId="25" fillId="8" borderId="0" applyNumberFormat="0" applyBorder="0" applyAlignment="0" applyProtection="0"/>
  </cellStyleXfs>
  <cellXfs count="266">
    <xf numFmtId="0" fontId="0" fillId="0" borderId="0" xfId="0"/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7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5" fillId="0" borderId="6" xfId="0" applyFont="1" applyFill="1" applyBorder="1" applyAlignment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3" fontId="2" fillId="2" borderId="10" xfId="0" applyNumberFormat="1" applyFont="1" applyFill="1" applyBorder="1" applyAlignment="1">
      <alignment vertical="center"/>
    </xf>
    <xf numFmtId="3" fontId="2" fillId="2" borderId="10" xfId="0" applyNumberFormat="1" applyFont="1" applyFill="1" applyBorder="1" applyAlignment="1">
      <alignment vertical="center" wrapText="1"/>
    </xf>
    <xf numFmtId="0" fontId="2" fillId="2" borderId="11" xfId="0" applyFont="1" applyFill="1" applyBorder="1" applyAlignment="1">
      <alignment vertical="center"/>
    </xf>
    <xf numFmtId="0" fontId="5" fillId="3" borderId="7" xfId="0" applyFont="1" applyFill="1" applyBorder="1" applyAlignment="1">
      <alignment vertical="center" wrapText="1"/>
    </xf>
    <xf numFmtId="0" fontId="5" fillId="3" borderId="6" xfId="0" applyFont="1" applyFill="1" applyBorder="1" applyAlignment="1">
      <alignment vertical="center" wrapText="1"/>
    </xf>
    <xf numFmtId="0" fontId="4" fillId="3" borderId="9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vertical="center"/>
    </xf>
    <xf numFmtId="0" fontId="0" fillId="2" borderId="9" xfId="0" applyFill="1" applyBorder="1" applyAlignment="1">
      <alignment vertical="center"/>
    </xf>
    <xf numFmtId="0" fontId="3" fillId="2" borderId="19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3" borderId="9" xfId="0" applyFont="1" applyFill="1" applyBorder="1" applyAlignment="1">
      <alignment horizontal="center" vertical="center"/>
    </xf>
    <xf numFmtId="0" fontId="11" fillId="3" borderId="10" xfId="0" applyFont="1" applyFill="1" applyBorder="1" applyAlignment="1">
      <alignment horizontal="center" vertical="center"/>
    </xf>
    <xf numFmtId="0" fontId="11" fillId="3" borderId="10" xfId="0" applyFont="1" applyFill="1" applyBorder="1" applyAlignment="1">
      <alignment horizontal="center" vertical="center" wrapText="1"/>
    </xf>
    <xf numFmtId="0" fontId="11" fillId="3" borderId="11" xfId="0" applyFont="1" applyFill="1" applyBorder="1" applyAlignment="1">
      <alignment horizontal="center" vertical="center" wrapText="1"/>
    </xf>
    <xf numFmtId="0" fontId="11" fillId="3" borderId="21" xfId="0" applyFont="1" applyFill="1" applyBorder="1" applyAlignment="1">
      <alignment horizontal="center" vertical="center" wrapText="1"/>
    </xf>
    <xf numFmtId="0" fontId="11" fillId="3" borderId="11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vertical="center"/>
    </xf>
    <xf numFmtId="0" fontId="11" fillId="2" borderId="1" xfId="0" applyFont="1" applyFill="1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3" fontId="11" fillId="2" borderId="2" xfId="0" applyNumberFormat="1" applyFont="1" applyFill="1" applyBorder="1" applyAlignment="1">
      <alignment horizontal="center" vertical="center" wrapText="1"/>
    </xf>
    <xf numFmtId="0" fontId="12" fillId="3" borderId="9" xfId="0" applyFont="1" applyFill="1" applyBorder="1" applyAlignment="1">
      <alignment vertical="center" wrapText="1"/>
    </xf>
    <xf numFmtId="0" fontId="12" fillId="3" borderId="10" xfId="0" applyFont="1" applyFill="1" applyBorder="1" applyAlignment="1">
      <alignment vertical="center" wrapText="1"/>
    </xf>
    <xf numFmtId="3" fontId="12" fillId="0" borderId="10" xfId="0" applyNumberFormat="1" applyFont="1" applyFill="1" applyBorder="1" applyAlignment="1">
      <alignment vertical="center"/>
    </xf>
    <xf numFmtId="0" fontId="12" fillId="3" borderId="9" xfId="0" applyFont="1" applyFill="1" applyBorder="1" applyAlignment="1">
      <alignment horizontal="left" vertical="center" wrapText="1"/>
    </xf>
    <xf numFmtId="3" fontId="14" fillId="0" borderId="21" xfId="2" applyNumberFormat="1" applyFont="1" applyFill="1" applyBorder="1" applyAlignment="1">
      <alignment horizontal="right" vertical="center" wrapText="1"/>
    </xf>
    <xf numFmtId="0" fontId="11" fillId="2" borderId="5" xfId="0" applyFont="1" applyFill="1" applyBorder="1" applyAlignment="1">
      <alignment vertical="center"/>
    </xf>
    <xf numFmtId="0" fontId="11" fillId="2" borderId="9" xfId="0" applyFont="1" applyFill="1" applyBorder="1" applyAlignment="1">
      <alignment vertical="center"/>
    </xf>
    <xf numFmtId="0" fontId="11" fillId="2" borderId="10" xfId="0" applyFont="1" applyFill="1" applyBorder="1" applyAlignment="1">
      <alignment vertical="center"/>
    </xf>
    <xf numFmtId="3" fontId="0" fillId="2" borderId="19" xfId="0" applyNumberFormat="1" applyFill="1" applyBorder="1"/>
    <xf numFmtId="0" fontId="0" fillId="2" borderId="3" xfId="0" applyFill="1" applyBorder="1"/>
    <xf numFmtId="0" fontId="0" fillId="2" borderId="20" xfId="0" applyFill="1" applyBorder="1"/>
    <xf numFmtId="0" fontId="14" fillId="2" borderId="9" xfId="0" applyFont="1" applyFill="1" applyBorder="1" applyAlignment="1">
      <alignment vertical="center"/>
    </xf>
    <xf numFmtId="0" fontId="14" fillId="2" borderId="10" xfId="0" applyFont="1" applyFill="1" applyBorder="1" applyAlignment="1">
      <alignment vertical="center"/>
    </xf>
    <xf numFmtId="0" fontId="14" fillId="2" borderId="11" xfId="0" applyFont="1" applyFill="1" applyBorder="1" applyAlignment="1">
      <alignment vertical="center"/>
    </xf>
    <xf numFmtId="0" fontId="14" fillId="2" borderId="21" xfId="0" applyFont="1" applyFill="1" applyBorder="1" applyAlignment="1">
      <alignment vertical="center"/>
    </xf>
    <xf numFmtId="0" fontId="14" fillId="2" borderId="20" xfId="0" applyFont="1" applyFill="1" applyBorder="1" applyAlignment="1">
      <alignment vertical="center"/>
    </xf>
    <xf numFmtId="0" fontId="3" fillId="2" borderId="24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 wrapText="1"/>
    </xf>
    <xf numFmtId="0" fontId="0" fillId="2" borderId="24" xfId="0" applyFill="1" applyBorder="1" applyAlignment="1">
      <alignment vertical="center"/>
    </xf>
    <xf numFmtId="0" fontId="12" fillId="0" borderId="6" xfId="0" applyFont="1" applyFill="1" applyBorder="1" applyAlignment="1">
      <alignment horizontal="right" vertical="center"/>
    </xf>
    <xf numFmtId="0" fontId="16" fillId="0" borderId="0" xfId="0" applyFont="1" applyAlignment="1">
      <alignment vertical="center"/>
    </xf>
    <xf numFmtId="0" fontId="17" fillId="0" borderId="0" xfId="8" applyAlignment="1">
      <alignment vertical="center"/>
    </xf>
    <xf numFmtId="0" fontId="0" fillId="0" borderId="27" xfId="0" applyBorder="1" applyAlignment="1">
      <alignment vertical="center" wrapText="1"/>
    </xf>
    <xf numFmtId="0" fontId="0" fillId="0" borderId="27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12" fillId="0" borderId="7" xfId="0" applyFont="1" applyFill="1" applyBorder="1" applyAlignment="1">
      <alignment horizontal="right" vertical="center"/>
    </xf>
    <xf numFmtId="0" fontId="12" fillId="0" borderId="8" xfId="0" applyFont="1" applyFill="1" applyBorder="1" applyAlignment="1">
      <alignment horizontal="right" vertical="center"/>
    </xf>
    <xf numFmtId="0" fontId="12" fillId="0" borderId="23" xfId="3" applyFont="1" applyFill="1" applyBorder="1" applyAlignment="1">
      <alignment horizontal="right" vertical="center"/>
    </xf>
    <xf numFmtId="0" fontId="12" fillId="0" borderId="7" xfId="0" applyFont="1" applyFill="1" applyBorder="1" applyAlignment="1" applyProtection="1">
      <alignment horizontal="right" vertical="center" wrapText="1"/>
      <protection locked="0"/>
    </xf>
    <xf numFmtId="0" fontId="12" fillId="0" borderId="6" xfId="3" applyFont="1" applyFill="1" applyBorder="1" applyAlignment="1">
      <alignment horizontal="right" vertical="center"/>
    </xf>
    <xf numFmtId="0" fontId="4" fillId="3" borderId="21" xfId="0" applyFont="1" applyFill="1" applyBorder="1" applyAlignment="1">
      <alignment horizontal="center" vertical="center"/>
    </xf>
    <xf numFmtId="0" fontId="12" fillId="0" borderId="23" xfId="0" applyFont="1" applyFill="1" applyBorder="1" applyAlignment="1">
      <alignment horizontal="right" vertical="center"/>
    </xf>
    <xf numFmtId="0" fontId="4" fillId="3" borderId="18" xfId="0" applyFont="1" applyFill="1" applyBorder="1" applyAlignment="1">
      <alignment horizontal="center" vertical="center" wrapText="1"/>
    </xf>
    <xf numFmtId="0" fontId="4" fillId="3" borderId="21" xfId="0" applyFont="1" applyFill="1" applyBorder="1" applyAlignment="1">
      <alignment horizontal="center" vertical="center" wrapText="1"/>
    </xf>
    <xf numFmtId="0" fontId="0" fillId="2" borderId="21" xfId="0" applyFill="1" applyBorder="1" applyAlignment="1">
      <alignment vertical="center"/>
    </xf>
    <xf numFmtId="0" fontId="4" fillId="3" borderId="11" xfId="0" applyFont="1" applyFill="1" applyBorder="1" applyAlignment="1">
      <alignment horizontal="center" vertical="center" wrapText="1"/>
    </xf>
    <xf numFmtId="0" fontId="4" fillId="0" borderId="24" xfId="0" applyFont="1" applyBorder="1" applyAlignment="1">
      <alignment vertical="center" wrapText="1"/>
    </xf>
    <xf numFmtId="0" fontId="4" fillId="0" borderId="0" xfId="0" applyFont="1"/>
    <xf numFmtId="0" fontId="21" fillId="0" borderId="0" xfId="0" applyFont="1" applyAlignment="1">
      <alignment horizontal="center" vertical="center"/>
    </xf>
    <xf numFmtId="0" fontId="12" fillId="0" borderId="16" xfId="0" applyFont="1" applyBorder="1" applyAlignment="1">
      <alignment horizontal="right" vertical="center"/>
    </xf>
    <xf numFmtId="3" fontId="12" fillId="0" borderId="10" xfId="0" applyNumberFormat="1" applyFont="1" applyBorder="1" applyAlignment="1">
      <alignment vertical="center"/>
    </xf>
    <xf numFmtId="0" fontId="12" fillId="0" borderId="15" xfId="0" applyFont="1" applyBorder="1" applyAlignment="1">
      <alignment horizontal="right" vertical="center"/>
    </xf>
    <xf numFmtId="0" fontId="5" fillId="3" borderId="27" xfId="0" applyFont="1" applyFill="1" applyBorder="1" applyAlignment="1">
      <alignment vertical="center" wrapText="1"/>
    </xf>
    <xf numFmtId="0" fontId="12" fillId="0" borderId="17" xfId="0" applyFont="1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0" fontId="0" fillId="0" borderId="25" xfId="0" applyBorder="1" applyAlignment="1">
      <alignment horizontal="right" vertical="center"/>
    </xf>
    <xf numFmtId="0" fontId="0" fillId="0" borderId="22" xfId="0" applyBorder="1" applyAlignment="1">
      <alignment horizontal="right" vertical="center"/>
    </xf>
    <xf numFmtId="0" fontId="5" fillId="3" borderId="30" xfId="0" applyFont="1" applyFill="1" applyBorder="1" applyAlignment="1">
      <alignment vertical="center" wrapText="1"/>
    </xf>
    <xf numFmtId="0" fontId="5" fillId="3" borderId="15" xfId="0" applyFont="1" applyFill="1" applyBorder="1" applyAlignment="1">
      <alignment vertical="center" wrapText="1"/>
    </xf>
    <xf numFmtId="0" fontId="12" fillId="0" borderId="15" xfId="0" applyFont="1" applyFill="1" applyBorder="1" applyAlignment="1">
      <alignment horizontal="right" vertical="center"/>
    </xf>
    <xf numFmtId="0" fontId="12" fillId="0" borderId="16" xfId="0" applyFont="1" applyFill="1" applyBorder="1" applyAlignment="1">
      <alignment horizontal="right" vertical="center"/>
    </xf>
    <xf numFmtId="0" fontId="12" fillId="0" borderId="16" xfId="4" applyFont="1" applyFill="1" applyBorder="1" applyAlignment="1">
      <alignment horizontal="right" vertical="center"/>
    </xf>
    <xf numFmtId="0" fontId="12" fillId="0" borderId="17" xfId="0" applyFont="1" applyFill="1" applyBorder="1" applyAlignment="1">
      <alignment horizontal="right" vertical="center"/>
    </xf>
    <xf numFmtId="0" fontId="12" fillId="0" borderId="22" xfId="4" applyFont="1" applyFill="1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0" fontId="0" fillId="0" borderId="25" xfId="0" applyBorder="1" applyAlignment="1">
      <alignment horizontal="right" vertical="center"/>
    </xf>
    <xf numFmtId="0" fontId="0" fillId="0" borderId="22" xfId="0" applyBorder="1" applyAlignment="1">
      <alignment horizontal="right" vertical="center"/>
    </xf>
    <xf numFmtId="0" fontId="5" fillId="3" borderId="30" xfId="0" applyFont="1" applyFill="1" applyBorder="1" applyAlignment="1">
      <alignment vertical="center" wrapText="1"/>
    </xf>
    <xf numFmtId="0" fontId="0" fillId="0" borderId="15" xfId="0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0" fontId="0" fillId="0" borderId="25" xfId="0" applyBorder="1" applyAlignment="1">
      <alignment horizontal="right" vertical="center"/>
    </xf>
    <xf numFmtId="0" fontId="0" fillId="0" borderId="22" xfId="0" applyBorder="1" applyAlignment="1">
      <alignment horizontal="right" vertical="center"/>
    </xf>
    <xf numFmtId="0" fontId="5" fillId="3" borderId="30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12" fillId="3" borderId="9" xfId="0" applyFont="1" applyFill="1" applyBorder="1" applyAlignment="1">
      <alignment vertical="center" wrapText="1"/>
    </xf>
    <xf numFmtId="0" fontId="12" fillId="3" borderId="10" xfId="0" applyFont="1" applyFill="1" applyBorder="1" applyAlignment="1">
      <alignment vertical="center" wrapText="1"/>
    </xf>
    <xf numFmtId="0" fontId="5" fillId="3" borderId="15" xfId="0" applyFont="1" applyFill="1" applyBorder="1" applyAlignment="1">
      <alignment vertical="center" wrapText="1"/>
    </xf>
    <xf numFmtId="0" fontId="12" fillId="0" borderId="15" xfId="0" applyFont="1" applyFill="1" applyBorder="1" applyAlignment="1">
      <alignment horizontal="right" vertical="center"/>
    </xf>
    <xf numFmtId="0" fontId="12" fillId="0" borderId="16" xfId="0" applyFont="1" applyFill="1" applyBorder="1" applyAlignment="1">
      <alignment horizontal="right" vertical="center"/>
    </xf>
    <xf numFmtId="0" fontId="12" fillId="0" borderId="16" xfId="4" applyFont="1" applyFill="1" applyBorder="1" applyAlignment="1">
      <alignment horizontal="right" vertical="center"/>
    </xf>
    <xf numFmtId="0" fontId="12" fillId="0" borderId="17" xfId="0" applyFont="1" applyFill="1" applyBorder="1" applyAlignment="1">
      <alignment horizontal="right" vertical="center"/>
    </xf>
    <xf numFmtId="0" fontId="12" fillId="0" borderId="22" xfId="4" applyFont="1" applyFill="1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0" fontId="0" fillId="0" borderId="25" xfId="0" applyBorder="1" applyAlignment="1">
      <alignment horizontal="right" vertical="center"/>
    </xf>
    <xf numFmtId="0" fontId="0" fillId="0" borderId="22" xfId="0" applyBorder="1" applyAlignment="1">
      <alignment horizontal="right" vertical="center"/>
    </xf>
    <xf numFmtId="0" fontId="5" fillId="3" borderId="29" xfId="0" applyFont="1" applyFill="1" applyBorder="1" applyAlignment="1">
      <alignment vertical="center" wrapText="1"/>
    </xf>
    <xf numFmtId="0" fontId="0" fillId="0" borderId="15" xfId="0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0" fontId="0" fillId="0" borderId="25" xfId="0" applyBorder="1" applyAlignment="1">
      <alignment horizontal="right" vertical="center"/>
    </xf>
    <xf numFmtId="0" fontId="0" fillId="0" borderId="22" xfId="0" applyBorder="1" applyAlignment="1">
      <alignment horizontal="right" vertical="center"/>
    </xf>
    <xf numFmtId="0" fontId="5" fillId="3" borderId="15" xfId="0" applyFont="1" applyFill="1" applyBorder="1" applyAlignment="1">
      <alignment vertical="center" wrapText="1"/>
    </xf>
    <xf numFmtId="0" fontId="12" fillId="0" borderId="15" xfId="0" applyFont="1" applyFill="1" applyBorder="1" applyAlignment="1">
      <alignment horizontal="right" vertical="center"/>
    </xf>
    <xf numFmtId="0" fontId="12" fillId="0" borderId="16" xfId="0" applyFont="1" applyFill="1" applyBorder="1" applyAlignment="1">
      <alignment horizontal="right" vertical="center"/>
    </xf>
    <xf numFmtId="0" fontId="12" fillId="0" borderId="16" xfId="4" applyFont="1" applyFill="1" applyBorder="1" applyAlignment="1">
      <alignment horizontal="right" vertical="center"/>
    </xf>
    <xf numFmtId="0" fontId="12" fillId="0" borderId="17" xfId="0" applyFont="1" applyFill="1" applyBorder="1" applyAlignment="1">
      <alignment horizontal="right" vertical="center"/>
    </xf>
    <xf numFmtId="0" fontId="12" fillId="0" borderId="22" xfId="4" applyFont="1" applyFill="1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0" fontId="0" fillId="0" borderId="25" xfId="0" applyBorder="1" applyAlignment="1">
      <alignment horizontal="right" vertical="center"/>
    </xf>
    <xf numFmtId="0" fontId="0" fillId="0" borderId="22" xfId="0" applyBorder="1" applyAlignment="1">
      <alignment horizontal="right" vertical="center"/>
    </xf>
    <xf numFmtId="0" fontId="5" fillId="3" borderId="30" xfId="0" applyFont="1" applyFill="1" applyBorder="1" applyAlignment="1">
      <alignment vertical="center" wrapText="1"/>
    </xf>
    <xf numFmtId="0" fontId="0" fillId="0" borderId="15" xfId="0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0" fontId="0" fillId="0" borderId="25" xfId="0" applyBorder="1" applyAlignment="1">
      <alignment horizontal="right" vertical="center"/>
    </xf>
    <xf numFmtId="0" fontId="0" fillId="0" borderId="22" xfId="0" applyBorder="1" applyAlignment="1">
      <alignment horizontal="right" vertical="center"/>
    </xf>
    <xf numFmtId="0" fontId="5" fillId="3" borderId="30" xfId="0" applyFont="1" applyFill="1" applyBorder="1" applyAlignment="1">
      <alignment vertical="center" wrapText="1"/>
    </xf>
    <xf numFmtId="0" fontId="5" fillId="3" borderId="15" xfId="0" applyFont="1" applyFill="1" applyBorder="1" applyAlignment="1">
      <alignment vertical="center" wrapText="1"/>
    </xf>
    <xf numFmtId="0" fontId="12" fillId="0" borderId="16" xfId="0" applyFont="1" applyFill="1" applyBorder="1" applyAlignment="1">
      <alignment horizontal="right" vertical="center"/>
    </xf>
    <xf numFmtId="0" fontId="12" fillId="0" borderId="17" xfId="0" applyFont="1" applyFill="1" applyBorder="1" applyAlignment="1">
      <alignment horizontal="right" vertical="center"/>
    </xf>
    <xf numFmtId="0" fontId="12" fillId="0" borderId="22" xfId="4" applyFont="1" applyFill="1" applyBorder="1" applyAlignment="1">
      <alignment horizontal="right" vertical="center"/>
    </xf>
    <xf numFmtId="0" fontId="12" fillId="0" borderId="15" xfId="0" applyFont="1" applyBorder="1" applyAlignment="1">
      <alignment horizontal="right" vertical="center"/>
    </xf>
    <xf numFmtId="0" fontId="12" fillId="0" borderId="16" xfId="0" applyFont="1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 wrapText="1"/>
    </xf>
    <xf numFmtId="0" fontId="5" fillId="0" borderId="6" xfId="0" applyFont="1" applyFill="1" applyBorder="1" applyAlignment="1">
      <alignment horizontal="right" vertical="center"/>
    </xf>
    <xf numFmtId="3" fontId="5" fillId="0" borderId="6" xfId="0" applyNumberFormat="1" applyFont="1" applyFill="1" applyBorder="1" applyAlignment="1">
      <alignment horizontal="right" vertical="center"/>
    </xf>
    <xf numFmtId="0" fontId="5" fillId="0" borderId="6" xfId="0" applyFont="1" applyBorder="1" applyAlignment="1" applyProtection="1">
      <alignment horizontal="right" vertical="center"/>
      <protection locked="0"/>
    </xf>
    <xf numFmtId="14" fontId="24" fillId="0" borderId="6" xfId="0" applyNumberFormat="1" applyFont="1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0" fontId="0" fillId="0" borderId="25" xfId="0" applyBorder="1" applyAlignment="1">
      <alignment horizontal="right" vertical="center"/>
    </xf>
    <xf numFmtId="0" fontId="0" fillId="0" borderId="22" xfId="0" applyBorder="1" applyAlignment="1">
      <alignment horizontal="right" vertical="center"/>
    </xf>
    <xf numFmtId="0" fontId="5" fillId="3" borderId="30" xfId="0" applyFont="1" applyFill="1" applyBorder="1" applyAlignment="1">
      <alignment vertical="center" wrapText="1"/>
    </xf>
    <xf numFmtId="0" fontId="5" fillId="3" borderId="15" xfId="0" applyFont="1" applyFill="1" applyBorder="1" applyAlignment="1">
      <alignment vertical="center" wrapText="1"/>
    </xf>
    <xf numFmtId="0" fontId="12" fillId="0" borderId="15" xfId="0" applyFont="1" applyFill="1" applyBorder="1" applyAlignment="1">
      <alignment horizontal="right" vertical="center"/>
    </xf>
    <xf numFmtId="0" fontId="12" fillId="0" borderId="16" xfId="0" applyFont="1" applyFill="1" applyBorder="1" applyAlignment="1">
      <alignment horizontal="right" vertical="center"/>
    </xf>
    <xf numFmtId="0" fontId="12" fillId="0" borderId="16" xfId="4" applyFont="1" applyFill="1" applyBorder="1" applyAlignment="1">
      <alignment horizontal="right" vertical="center"/>
    </xf>
    <xf numFmtId="0" fontId="12" fillId="0" borderId="17" xfId="0" applyFont="1" applyFill="1" applyBorder="1" applyAlignment="1">
      <alignment horizontal="right" vertical="center"/>
    </xf>
    <xf numFmtId="0" fontId="12" fillId="0" borderId="22" xfId="4" applyFont="1" applyFill="1" applyBorder="1" applyAlignment="1">
      <alignment horizontal="right" vertical="center"/>
    </xf>
    <xf numFmtId="0" fontId="5" fillId="3" borderId="15" xfId="0" applyFont="1" applyFill="1" applyBorder="1" applyAlignment="1">
      <alignment vertical="center" wrapText="1"/>
    </xf>
    <xf numFmtId="0" fontId="12" fillId="0" borderId="15" xfId="0" applyFont="1" applyFill="1" applyBorder="1" applyAlignment="1">
      <alignment horizontal="right" vertical="center"/>
    </xf>
    <xf numFmtId="0" fontId="12" fillId="0" borderId="16" xfId="0" applyFont="1" applyFill="1" applyBorder="1" applyAlignment="1">
      <alignment horizontal="right" vertical="center"/>
    </xf>
    <xf numFmtId="0" fontId="12" fillId="0" borderId="16" xfId="4" applyFont="1" applyFill="1" applyBorder="1" applyAlignment="1">
      <alignment horizontal="right" vertical="center"/>
    </xf>
    <xf numFmtId="0" fontId="12" fillId="0" borderId="17" xfId="0" applyFont="1" applyFill="1" applyBorder="1" applyAlignment="1">
      <alignment horizontal="right" vertical="center"/>
    </xf>
    <xf numFmtId="0" fontId="12" fillId="0" borderId="22" xfId="4" applyFont="1" applyFill="1" applyBorder="1" applyAlignment="1">
      <alignment horizontal="right" vertical="center"/>
    </xf>
    <xf numFmtId="3" fontId="5" fillId="0" borderId="16" xfId="0" applyNumberFormat="1" applyFont="1" applyFill="1" applyBorder="1" applyAlignment="1">
      <alignment vertical="center"/>
    </xf>
    <xf numFmtId="0" fontId="5" fillId="0" borderId="16" xfId="0" applyFont="1" applyBorder="1" applyAlignment="1" applyProtection="1">
      <alignment vertical="center"/>
      <protection locked="0"/>
    </xf>
    <xf numFmtId="0" fontId="5" fillId="0" borderId="22" xfId="0" applyFont="1" applyFill="1" applyBorder="1" applyAlignment="1">
      <alignment vertical="center"/>
    </xf>
    <xf numFmtId="0" fontId="5" fillId="3" borderId="7" xfId="0" applyFont="1" applyFill="1" applyBorder="1" applyAlignment="1">
      <alignment vertical="center" wrapText="1"/>
    </xf>
    <xf numFmtId="0" fontId="0" fillId="0" borderId="15" xfId="0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0" fontId="0" fillId="0" borderId="25" xfId="0" applyBorder="1" applyAlignment="1">
      <alignment horizontal="right" vertical="center"/>
    </xf>
    <xf numFmtId="0" fontId="0" fillId="0" borderId="22" xfId="0" applyBorder="1" applyAlignment="1">
      <alignment horizontal="right" vertical="center"/>
    </xf>
    <xf numFmtId="0" fontId="0" fillId="0" borderId="0" xfId="0" applyAlignment="1">
      <alignment vertical="center"/>
    </xf>
    <xf numFmtId="0" fontId="5" fillId="3" borderId="7" xfId="0" applyFont="1" applyFill="1" applyBorder="1" applyAlignment="1">
      <alignment vertical="center" wrapText="1"/>
    </xf>
    <xf numFmtId="0" fontId="12" fillId="0" borderId="15" xfId="0" applyFont="1" applyFill="1" applyBorder="1" applyAlignment="1">
      <alignment horizontal="right" vertical="center"/>
    </xf>
    <xf numFmtId="0" fontId="12" fillId="0" borderId="16" xfId="0" applyFont="1" applyFill="1" applyBorder="1" applyAlignment="1">
      <alignment horizontal="right" vertical="center"/>
    </xf>
    <xf numFmtId="0" fontId="12" fillId="0" borderId="16" xfId="4" applyFont="1" applyFill="1" applyBorder="1" applyAlignment="1">
      <alignment horizontal="right" vertical="center"/>
    </xf>
    <xf numFmtId="0" fontId="12" fillId="0" borderId="17" xfId="0" applyFont="1" applyFill="1" applyBorder="1" applyAlignment="1">
      <alignment horizontal="right" vertical="center"/>
    </xf>
    <xf numFmtId="0" fontId="12" fillId="0" borderId="22" xfId="4" applyFont="1" applyFill="1" applyBorder="1" applyAlignment="1">
      <alignment horizontal="right" vertical="center"/>
    </xf>
    <xf numFmtId="0" fontId="0" fillId="0" borderId="0" xfId="0" applyAlignment="1">
      <alignment horizontal="left" vertical="center" wrapText="1"/>
    </xf>
    <xf numFmtId="0" fontId="5" fillId="3" borderId="32" xfId="0" applyFont="1" applyFill="1" applyBorder="1" applyAlignment="1">
      <alignment vertical="center" wrapText="1"/>
    </xf>
    <xf numFmtId="0" fontId="5" fillId="3" borderId="17" xfId="0" applyFont="1" applyFill="1" applyBorder="1" applyAlignment="1">
      <alignment vertical="center" wrapText="1"/>
    </xf>
    <xf numFmtId="0" fontId="0" fillId="0" borderId="6" xfId="0" applyBorder="1"/>
    <xf numFmtId="0" fontId="12" fillId="0" borderId="6" xfId="0" applyFont="1" applyBorder="1" applyAlignment="1">
      <alignment horizontal="right" vertical="center"/>
    </xf>
    <xf numFmtId="0" fontId="5" fillId="3" borderId="31" xfId="0" applyFont="1" applyFill="1" applyBorder="1" applyAlignment="1">
      <alignment vertical="center" wrapText="1"/>
    </xf>
    <xf numFmtId="0" fontId="5" fillId="3" borderId="33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15" xfId="0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0" fontId="0" fillId="0" borderId="25" xfId="0" applyBorder="1" applyAlignment="1">
      <alignment horizontal="right" vertical="center"/>
    </xf>
    <xf numFmtId="0" fontId="0" fillId="0" borderId="22" xfId="0" applyBorder="1" applyAlignment="1">
      <alignment horizontal="right" vertical="center"/>
    </xf>
    <xf numFmtId="0" fontId="5" fillId="3" borderId="30" xfId="0" applyFont="1" applyFill="1" applyBorder="1" applyAlignment="1">
      <alignment vertical="center" wrapText="1"/>
    </xf>
    <xf numFmtId="0" fontId="5" fillId="3" borderId="16" xfId="0" applyFont="1" applyFill="1" applyBorder="1" applyAlignment="1">
      <alignment vertical="center" wrapText="1"/>
    </xf>
    <xf numFmtId="3" fontId="5" fillId="0" borderId="6" xfId="0" applyNumberFormat="1" applyFont="1" applyFill="1" applyBorder="1" applyAlignment="1">
      <alignment vertical="center"/>
    </xf>
    <xf numFmtId="0" fontId="5" fillId="3" borderId="7" xfId="0" applyFont="1" applyFill="1" applyBorder="1" applyAlignment="1">
      <alignment vertical="center" wrapText="1"/>
    </xf>
    <xf numFmtId="0" fontId="5" fillId="3" borderId="6" xfId="0" applyFont="1" applyFill="1" applyBorder="1" applyAlignment="1">
      <alignment vertical="center" wrapText="1"/>
    </xf>
    <xf numFmtId="0" fontId="5" fillId="3" borderId="15" xfId="0" applyFont="1" applyFill="1" applyBorder="1" applyAlignment="1">
      <alignment vertical="center" wrapText="1"/>
    </xf>
    <xf numFmtId="0" fontId="5" fillId="0" borderId="6" xfId="0" applyFont="1" applyBorder="1" applyAlignment="1" applyProtection="1">
      <alignment vertical="center"/>
      <protection locked="0"/>
    </xf>
    <xf numFmtId="0" fontId="12" fillId="0" borderId="6" xfId="0" applyFont="1" applyFill="1" applyBorder="1" applyAlignment="1">
      <alignment horizontal="right" vertical="center"/>
    </xf>
    <xf numFmtId="0" fontId="12" fillId="0" borderId="15" xfId="0" applyFont="1" applyFill="1" applyBorder="1" applyAlignment="1">
      <alignment horizontal="right" vertical="center"/>
    </xf>
    <xf numFmtId="0" fontId="12" fillId="0" borderId="16" xfId="0" applyFont="1" applyFill="1" applyBorder="1" applyAlignment="1">
      <alignment horizontal="right" vertical="center"/>
    </xf>
    <xf numFmtId="0" fontId="12" fillId="0" borderId="16" xfId="4" applyFont="1" applyFill="1" applyBorder="1" applyAlignment="1">
      <alignment horizontal="right" vertical="center"/>
    </xf>
    <xf numFmtId="0" fontId="12" fillId="0" borderId="17" xfId="0" applyFont="1" applyFill="1" applyBorder="1" applyAlignment="1">
      <alignment horizontal="right" vertical="center"/>
    </xf>
    <xf numFmtId="0" fontId="12" fillId="0" borderId="22" xfId="4" applyFont="1" applyFill="1" applyBorder="1" applyAlignment="1">
      <alignment horizontal="right" vertical="center"/>
    </xf>
    <xf numFmtId="0" fontId="5" fillId="0" borderId="23" xfId="0" applyFont="1" applyFill="1" applyBorder="1" applyAlignment="1">
      <alignment vertical="center"/>
    </xf>
    <xf numFmtId="0" fontId="5" fillId="3" borderId="8" xfId="0" applyFont="1" applyFill="1" applyBorder="1" applyAlignment="1">
      <alignment vertical="center" wrapText="1"/>
    </xf>
    <xf numFmtId="0" fontId="5" fillId="0" borderId="23" xfId="0" applyFont="1" applyBorder="1" applyAlignment="1">
      <alignment vertical="center"/>
    </xf>
    <xf numFmtId="3" fontId="5" fillId="0" borderId="6" xfId="0" applyNumberFormat="1" applyFont="1" applyBorder="1" applyAlignment="1">
      <alignment vertical="center"/>
    </xf>
    <xf numFmtId="0" fontId="5" fillId="0" borderId="23" xfId="0" applyFont="1" applyBorder="1" applyAlignment="1">
      <alignment horizontal="right" vertical="center"/>
    </xf>
    <xf numFmtId="3" fontId="5" fillId="0" borderId="6" xfId="0" applyNumberFormat="1" applyFont="1" applyBorder="1" applyAlignment="1">
      <alignment horizontal="right" vertical="center"/>
    </xf>
    <xf numFmtId="49" fontId="2" fillId="0" borderId="8" xfId="0" applyNumberFormat="1" applyFont="1" applyBorder="1" applyAlignment="1">
      <alignment horizontal="right" vertical="center" wrapText="1"/>
    </xf>
    <xf numFmtId="0" fontId="5" fillId="0" borderId="23" xfId="0" applyFont="1" applyFill="1" applyBorder="1" applyAlignment="1">
      <alignment horizontal="right" vertical="center"/>
    </xf>
    <xf numFmtId="3" fontId="23" fillId="0" borderId="37" xfId="0" applyNumberFormat="1" applyFont="1" applyBorder="1" applyAlignment="1">
      <alignment horizontal="right" vertical="center"/>
    </xf>
    <xf numFmtId="49" fontId="2" fillId="0" borderId="8" xfId="0" applyNumberFormat="1" applyFont="1" applyFill="1" applyBorder="1" applyAlignment="1">
      <alignment horizontal="right" vertical="center" wrapText="1"/>
    </xf>
    <xf numFmtId="0" fontId="24" fillId="0" borderId="37" xfId="0" applyFont="1" applyBorder="1" applyAlignment="1">
      <alignment horizontal="right" vertical="center"/>
    </xf>
    <xf numFmtId="49" fontId="2" fillId="0" borderId="36" xfId="0" applyNumberFormat="1" applyFont="1" applyFill="1" applyBorder="1" applyAlignment="1">
      <alignment horizontal="right" vertical="center" wrapText="1"/>
    </xf>
    <xf numFmtId="49" fontId="2" fillId="0" borderId="17" xfId="0" applyNumberFormat="1" applyFont="1" applyFill="1" applyBorder="1" applyAlignment="1">
      <alignment horizontal="right" vertical="center" wrapText="1"/>
    </xf>
    <xf numFmtId="0" fontId="5" fillId="9" borderId="6" xfId="0" applyFont="1" applyFill="1" applyBorder="1" applyAlignment="1" applyProtection="1">
      <alignment vertical="center"/>
      <protection locked="0"/>
    </xf>
    <xf numFmtId="0" fontId="5" fillId="9" borderId="34" xfId="0" applyFont="1" applyFill="1" applyBorder="1" applyAlignment="1">
      <alignment vertical="center"/>
    </xf>
    <xf numFmtId="3" fontId="5" fillId="9" borderId="35" xfId="0" applyNumberFormat="1" applyFont="1" applyFill="1" applyBorder="1" applyAlignment="1">
      <alignment vertical="center"/>
    </xf>
    <xf numFmtId="0" fontId="5" fillId="9" borderId="35" xfId="0" applyFont="1" applyFill="1" applyBorder="1" applyAlignment="1" applyProtection="1">
      <alignment vertical="center"/>
      <protection locked="0"/>
    </xf>
    <xf numFmtId="0" fontId="5" fillId="3" borderId="38" xfId="0" applyFont="1" applyFill="1" applyBorder="1" applyAlignment="1">
      <alignment vertical="center" wrapText="1"/>
    </xf>
    <xf numFmtId="3" fontId="5" fillId="0" borderId="22" xfId="0" applyNumberFormat="1" applyFont="1" applyBorder="1" applyAlignment="1">
      <alignment vertical="center"/>
    </xf>
    <xf numFmtId="3" fontId="5" fillId="0" borderId="16" xfId="0" applyNumberFormat="1" applyFont="1" applyBorder="1" applyAlignment="1">
      <alignment vertical="center"/>
    </xf>
    <xf numFmtId="164" fontId="5" fillId="0" borderId="16" xfId="0" applyNumberFormat="1" applyFont="1" applyBorder="1" applyAlignment="1" applyProtection="1">
      <alignment vertical="center"/>
      <protection locked="0"/>
    </xf>
    <xf numFmtId="0" fontId="5" fillId="0" borderId="23" xfId="0" applyNumberFormat="1" applyFont="1" applyBorder="1" applyAlignment="1">
      <alignment vertical="center"/>
    </xf>
    <xf numFmtId="49" fontId="2" fillId="0" borderId="17" xfId="0" applyNumberFormat="1" applyFont="1" applyBorder="1" applyAlignment="1">
      <alignment horizontal="right" vertical="center" wrapText="1"/>
    </xf>
    <xf numFmtId="49" fontId="2" fillId="9" borderId="29" xfId="0" applyNumberFormat="1" applyFont="1" applyFill="1" applyBorder="1" applyAlignment="1">
      <alignment horizontal="right" vertical="center" wrapText="1"/>
    </xf>
    <xf numFmtId="3" fontId="5" fillId="0" borderId="23" xfId="0" applyNumberFormat="1" applyFont="1" applyBorder="1" applyAlignment="1">
      <alignment vertical="center"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0" fontId="11" fillId="2" borderId="19" xfId="0" applyFont="1" applyFill="1" applyBorder="1" applyAlignment="1">
      <alignment horizontal="center" vertical="center"/>
    </xf>
    <xf numFmtId="0" fontId="11" fillId="2" borderId="2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14" fillId="0" borderId="18" xfId="0" applyFont="1" applyBorder="1" applyAlignment="1">
      <alignment horizontal="left" vertical="top" wrapText="1"/>
    </xf>
    <xf numFmtId="0" fontId="14" fillId="0" borderId="20" xfId="0" applyFont="1" applyBorder="1" applyAlignment="1">
      <alignment horizontal="left" vertical="top" wrapText="1"/>
    </xf>
    <xf numFmtId="0" fontId="11" fillId="2" borderId="5" xfId="0" applyFont="1" applyFill="1" applyBorder="1" applyAlignment="1">
      <alignment horizontal="left" vertical="center"/>
    </xf>
    <xf numFmtId="0" fontId="11" fillId="2" borderId="28" xfId="0" applyFont="1" applyFill="1" applyBorder="1" applyAlignment="1">
      <alignment horizontal="left" vertical="center"/>
    </xf>
    <xf numFmtId="0" fontId="26" fillId="0" borderId="0" xfId="0" applyFont="1" applyAlignment="1">
      <alignment horizontal="center" vertical="center"/>
    </xf>
  </cellXfs>
  <cellStyles count="12">
    <cellStyle name="Čárka" xfId="2" builtinId="3"/>
    <cellStyle name="Excel Built-in Bad" xfId="9"/>
    <cellStyle name="Excel Built-in Good" xfId="10"/>
    <cellStyle name="Excel Built-in Normal" xfId="8"/>
    <cellStyle name="Chybně" xfId="4" builtinId="27"/>
    <cellStyle name="Neutrální 2" xfId="11"/>
    <cellStyle name="Normální" xfId="0" builtinId="0"/>
    <cellStyle name="Normální 2" xfId="1"/>
    <cellStyle name="Normální 3" xfId="7"/>
    <cellStyle name="Normální 3 2" xfId="5"/>
    <cellStyle name="Normální 4" xfId="6"/>
    <cellStyle name="Správně" xfId="3" builtinId="26"/>
  </cellStyles>
  <dxfs count="0"/>
  <tableStyles count="0" defaultTableStyle="TableStyleMedium2" defaultPivotStyle="PivotStyleLight16"/>
  <colors>
    <mruColors>
      <color rgb="FF0000FF"/>
      <color rgb="FFB6EAB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0</xdr:colOff>
      <xdr:row>4</xdr:row>
      <xdr:rowOff>17318</xdr:rowOff>
    </xdr:from>
    <xdr:to>
      <xdr:col>14</xdr:col>
      <xdr:colOff>1920406</xdr:colOff>
      <xdr:row>4</xdr:row>
      <xdr:rowOff>352627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568795" y="2147454"/>
          <a:ext cx="1920406" cy="335309"/>
        </a:xfrm>
        <a:prstGeom prst="rect">
          <a:avLst/>
        </a:prstGeom>
      </xdr:spPr>
    </xdr:pic>
    <xdr:clientData/>
  </xdr:twoCellAnchor>
  <xdr:twoCellAnchor editAs="oneCell">
    <xdr:from>
      <xdr:col>14</xdr:col>
      <xdr:colOff>0</xdr:colOff>
      <xdr:row>9</xdr:row>
      <xdr:rowOff>25977</xdr:rowOff>
    </xdr:from>
    <xdr:to>
      <xdr:col>14</xdr:col>
      <xdr:colOff>1956986</xdr:colOff>
      <xdr:row>9</xdr:row>
      <xdr:rowOff>361286</xdr:rowOff>
    </xdr:to>
    <xdr:pic>
      <xdr:nvPicPr>
        <xdr:cNvPr id="5" name="Obrázek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568795" y="3108613"/>
          <a:ext cx="1956986" cy="33530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8"/>
  <sheetViews>
    <sheetView tabSelected="1" zoomScale="90" zoomScaleNormal="90" workbookViewId="0">
      <selection activeCell="D1" sqref="D1:F1"/>
    </sheetView>
  </sheetViews>
  <sheetFormatPr defaultColWidth="9.140625" defaultRowHeight="15" x14ac:dyDescent="0.25"/>
  <cols>
    <col min="1" max="1" width="9.42578125" style="2" customWidth="1"/>
    <col min="2" max="2" width="27.140625" style="2" customWidth="1"/>
    <col min="3" max="3" width="14.7109375" style="2" customWidth="1"/>
    <col min="4" max="4" width="11" style="2" customWidth="1"/>
    <col min="5" max="5" width="9.7109375" style="2" customWidth="1"/>
    <col min="6" max="6" width="10" style="3" customWidth="1"/>
    <col min="7" max="7" width="15.140625" style="2" customWidth="1"/>
    <col min="8" max="9" width="18" style="2" customWidth="1"/>
    <col min="10" max="12" width="12.5703125" style="2" customWidth="1"/>
    <col min="13" max="13" width="14.7109375" style="2" customWidth="1"/>
    <col min="14" max="14" width="17.7109375" style="2" customWidth="1"/>
    <col min="15" max="15" width="67.28515625" style="2" customWidth="1"/>
    <col min="16" max="16" width="50" style="2" customWidth="1"/>
    <col min="17" max="17" width="18.140625" style="2" customWidth="1"/>
    <col min="18" max="16384" width="9.140625" style="2"/>
  </cols>
  <sheetData>
    <row r="1" spans="1:18" ht="15.75" x14ac:dyDescent="0.25">
      <c r="C1" s="75" t="s">
        <v>22</v>
      </c>
      <c r="D1" s="265" t="s">
        <v>108</v>
      </c>
      <c r="E1" s="265"/>
      <c r="F1" s="265"/>
    </row>
    <row r="2" spans="1:18" ht="18.75" x14ac:dyDescent="0.25">
      <c r="A2" s="241" t="s">
        <v>48</v>
      </c>
      <c r="B2" s="241"/>
    </row>
    <row r="3" spans="1:18" ht="30" customHeight="1" thickBot="1" x14ac:dyDescent="0.3">
      <c r="H3" s="1"/>
      <c r="I3" s="1"/>
      <c r="J3" s="1"/>
      <c r="K3" s="1"/>
      <c r="L3" s="1"/>
    </row>
    <row r="4" spans="1:18" ht="102.75" customHeight="1" thickBot="1" x14ac:dyDescent="0.3">
      <c r="A4" s="53" t="s">
        <v>0</v>
      </c>
      <c r="B4" s="53" t="s">
        <v>1</v>
      </c>
      <c r="C4" s="24" t="s">
        <v>2</v>
      </c>
      <c r="D4" s="54" t="s">
        <v>3</v>
      </c>
      <c r="E4" s="54" t="s">
        <v>4</v>
      </c>
      <c r="F4" s="54" t="s">
        <v>5</v>
      </c>
      <c r="G4" s="54" t="s">
        <v>12</v>
      </c>
      <c r="H4" s="54" t="s">
        <v>26</v>
      </c>
      <c r="I4" s="54" t="s">
        <v>27</v>
      </c>
      <c r="J4" s="54" t="s">
        <v>13</v>
      </c>
      <c r="K4" s="54" t="s">
        <v>24</v>
      </c>
      <c r="L4" s="54" t="s">
        <v>25</v>
      </c>
      <c r="M4" s="54" t="s">
        <v>6</v>
      </c>
      <c r="N4" s="4"/>
      <c r="O4" s="5"/>
      <c r="P4" s="5"/>
      <c r="Q4" s="5"/>
      <c r="R4" s="5"/>
    </row>
    <row r="5" spans="1:18" ht="33.75" x14ac:dyDescent="0.25">
      <c r="A5" s="194" t="s">
        <v>51</v>
      </c>
      <c r="B5" s="190" t="s">
        <v>52</v>
      </c>
      <c r="C5" s="195" t="s">
        <v>53</v>
      </c>
      <c r="D5" s="229">
        <v>0</v>
      </c>
      <c r="E5" s="230">
        <v>450000</v>
      </c>
      <c r="F5" s="230">
        <v>144000</v>
      </c>
      <c r="G5" s="230">
        <v>144000</v>
      </c>
      <c r="H5" s="231">
        <v>8</v>
      </c>
      <c r="I5" s="231">
        <v>6</v>
      </c>
      <c r="J5" s="231">
        <v>4</v>
      </c>
      <c r="K5" s="231">
        <v>4.12</v>
      </c>
      <c r="L5" s="231">
        <v>2</v>
      </c>
      <c r="M5" s="238" t="s">
        <v>54</v>
      </c>
    </row>
    <row r="6" spans="1:18" s="57" customFormat="1" ht="33.75" x14ac:dyDescent="0.25">
      <c r="A6" s="205" t="s">
        <v>55</v>
      </c>
      <c r="B6" s="206" t="s">
        <v>56</v>
      </c>
      <c r="C6" s="216" t="s">
        <v>57</v>
      </c>
      <c r="D6" s="215">
        <v>0</v>
      </c>
      <c r="E6" s="204">
        <v>300000</v>
      </c>
      <c r="F6" s="204">
        <v>80000</v>
      </c>
      <c r="G6" s="204">
        <v>80000</v>
      </c>
      <c r="H6" s="208">
        <v>7</v>
      </c>
      <c r="I6" s="208">
        <v>6</v>
      </c>
      <c r="J6" s="208">
        <v>5</v>
      </c>
      <c r="K6" s="208">
        <v>4.5</v>
      </c>
      <c r="L6" s="208">
        <v>1</v>
      </c>
      <c r="M6" s="224" t="s">
        <v>54</v>
      </c>
    </row>
    <row r="7" spans="1:18" ht="56.25" x14ac:dyDescent="0.25">
      <c r="A7" s="205" t="s">
        <v>58</v>
      </c>
      <c r="B7" s="206" t="s">
        <v>59</v>
      </c>
      <c r="C7" s="216" t="s">
        <v>60</v>
      </c>
      <c r="D7" s="215">
        <v>0</v>
      </c>
      <c r="E7" s="204">
        <v>350000</v>
      </c>
      <c r="F7" s="204">
        <v>102000</v>
      </c>
      <c r="G7" s="204">
        <v>102000</v>
      </c>
      <c r="H7" s="208">
        <v>6</v>
      </c>
      <c r="I7" s="208">
        <v>4</v>
      </c>
      <c r="J7" s="208">
        <v>4</v>
      </c>
      <c r="K7" s="208">
        <v>3</v>
      </c>
      <c r="L7" s="208">
        <v>2</v>
      </c>
      <c r="M7" s="224" t="s">
        <v>54</v>
      </c>
      <c r="O7" s="240" t="s">
        <v>43</v>
      </c>
      <c r="P7" s="240"/>
    </row>
    <row r="8" spans="1:18" ht="22.5" x14ac:dyDescent="0.25">
      <c r="A8" s="205" t="s">
        <v>62</v>
      </c>
      <c r="B8" s="206" t="s">
        <v>63</v>
      </c>
      <c r="C8" s="216" t="s">
        <v>64</v>
      </c>
      <c r="D8" s="217">
        <v>0</v>
      </c>
      <c r="E8" s="218">
        <v>377000</v>
      </c>
      <c r="F8" s="218">
        <v>116000</v>
      </c>
      <c r="G8" s="218">
        <v>116000</v>
      </c>
      <c r="H8" s="208">
        <v>12</v>
      </c>
      <c r="I8" s="208">
        <v>10</v>
      </c>
      <c r="J8" s="208">
        <v>7</v>
      </c>
      <c r="K8" s="208">
        <v>7.67</v>
      </c>
      <c r="L8" s="208">
        <v>2</v>
      </c>
      <c r="M8" s="226" t="s">
        <v>54</v>
      </c>
      <c r="O8" s="240"/>
      <c r="P8" s="240"/>
    </row>
    <row r="9" spans="1:18" ht="33.75" x14ac:dyDescent="0.25">
      <c r="A9" s="205" t="s">
        <v>65</v>
      </c>
      <c r="B9" s="206" t="s">
        <v>66</v>
      </c>
      <c r="C9" s="216" t="s">
        <v>67</v>
      </c>
      <c r="D9" s="236">
        <v>0</v>
      </c>
      <c r="E9" s="218">
        <v>330000</v>
      </c>
      <c r="F9" s="218">
        <v>144000</v>
      </c>
      <c r="G9" s="218">
        <v>144000</v>
      </c>
      <c r="H9" s="208">
        <v>9</v>
      </c>
      <c r="I9" s="208">
        <v>6</v>
      </c>
      <c r="J9" s="208">
        <v>6</v>
      </c>
      <c r="K9" s="208">
        <v>4</v>
      </c>
      <c r="L9" s="228">
        <v>2</v>
      </c>
      <c r="M9" s="221" t="s">
        <v>54</v>
      </c>
    </row>
    <row r="10" spans="1:18" ht="33.75" x14ac:dyDescent="0.25">
      <c r="A10" s="205" t="s">
        <v>68</v>
      </c>
      <c r="B10" s="206" t="s">
        <v>69</v>
      </c>
      <c r="C10" s="216" t="s">
        <v>70</v>
      </c>
      <c r="D10" s="239">
        <v>13000</v>
      </c>
      <c r="E10" s="218">
        <v>335000</v>
      </c>
      <c r="F10" s="218">
        <v>78000</v>
      </c>
      <c r="G10" s="218">
        <v>78000</v>
      </c>
      <c r="H10" s="208">
        <v>8</v>
      </c>
      <c r="I10" s="208">
        <v>6</v>
      </c>
      <c r="J10" s="208">
        <v>5</v>
      </c>
      <c r="K10" s="208">
        <v>4.83</v>
      </c>
      <c r="L10" s="208">
        <v>2</v>
      </c>
      <c r="M10" s="221" t="s">
        <v>54</v>
      </c>
    </row>
    <row r="11" spans="1:18" ht="33.75" x14ac:dyDescent="0.25">
      <c r="A11" s="205" t="s">
        <v>103</v>
      </c>
      <c r="B11" s="206" t="s">
        <v>104</v>
      </c>
      <c r="C11" s="216" t="s">
        <v>105</v>
      </c>
      <c r="D11" s="233">
        <v>25000</v>
      </c>
      <c r="E11" s="234">
        <v>335000</v>
      </c>
      <c r="F11" s="234">
        <v>108000</v>
      </c>
      <c r="G11" s="234">
        <v>108000</v>
      </c>
      <c r="H11" s="174">
        <v>9</v>
      </c>
      <c r="I11" s="174">
        <v>8</v>
      </c>
      <c r="J11" s="174">
        <v>8</v>
      </c>
      <c r="K11" s="235">
        <v>6.9</v>
      </c>
      <c r="L11" s="174">
        <v>1</v>
      </c>
      <c r="M11" s="237" t="s">
        <v>54</v>
      </c>
    </row>
    <row r="12" spans="1:18" x14ac:dyDescent="0.25">
      <c r="A12" s="205" t="s">
        <v>72</v>
      </c>
      <c r="B12" s="206" t="s">
        <v>73</v>
      </c>
      <c r="C12" s="216" t="s">
        <v>74</v>
      </c>
      <c r="D12" s="215">
        <v>0</v>
      </c>
      <c r="E12" s="204">
        <v>775000</v>
      </c>
      <c r="F12" s="204">
        <v>204000</v>
      </c>
      <c r="G12" s="204">
        <v>204000</v>
      </c>
      <c r="H12" s="208">
        <v>13</v>
      </c>
      <c r="I12" s="208">
        <v>10</v>
      </c>
      <c r="J12" s="208">
        <v>10</v>
      </c>
      <c r="K12" s="208">
        <v>6.08</v>
      </c>
      <c r="L12" s="208">
        <v>3</v>
      </c>
      <c r="M12" s="224" t="s">
        <v>54</v>
      </c>
      <c r="O12" s="240" t="s">
        <v>44</v>
      </c>
      <c r="P12" s="240"/>
    </row>
    <row r="13" spans="1:18" s="105" customFormat="1" ht="56.25" x14ac:dyDescent="0.25">
      <c r="A13" s="205" t="s">
        <v>78</v>
      </c>
      <c r="B13" s="206" t="s">
        <v>79</v>
      </c>
      <c r="C13" s="216" t="s">
        <v>80</v>
      </c>
      <c r="D13" s="219">
        <v>0</v>
      </c>
      <c r="E13" s="220">
        <v>292000</v>
      </c>
      <c r="F13" s="220">
        <v>90000</v>
      </c>
      <c r="G13" s="220">
        <v>90000</v>
      </c>
      <c r="H13" s="153">
        <v>6</v>
      </c>
      <c r="I13" s="153">
        <v>4</v>
      </c>
      <c r="J13" s="153">
        <v>4</v>
      </c>
      <c r="K13" s="153">
        <v>4</v>
      </c>
      <c r="L13" s="153">
        <v>2</v>
      </c>
      <c r="M13" s="221" t="s">
        <v>54</v>
      </c>
      <c r="O13" s="240"/>
      <c r="P13" s="240"/>
    </row>
    <row r="14" spans="1:18" s="105" customFormat="1" ht="45" x14ac:dyDescent="0.25">
      <c r="A14" s="205" t="s">
        <v>75</v>
      </c>
      <c r="B14" s="206" t="s">
        <v>76</v>
      </c>
      <c r="C14" s="216" t="s">
        <v>77</v>
      </c>
      <c r="D14" s="219">
        <v>0</v>
      </c>
      <c r="E14" s="220">
        <v>420000</v>
      </c>
      <c r="F14" s="220">
        <v>108000</v>
      </c>
      <c r="G14" s="220">
        <v>108000</v>
      </c>
      <c r="H14" s="153">
        <v>12</v>
      </c>
      <c r="I14" s="153">
        <v>10</v>
      </c>
      <c r="J14" s="153">
        <v>3</v>
      </c>
      <c r="K14" s="153">
        <v>6</v>
      </c>
      <c r="L14" s="153">
        <v>2</v>
      </c>
      <c r="M14" s="221" t="s">
        <v>54</v>
      </c>
      <c r="O14" s="240"/>
      <c r="P14" s="240"/>
    </row>
    <row r="15" spans="1:18" ht="22.5" x14ac:dyDescent="0.25">
      <c r="A15" s="205" t="s">
        <v>81</v>
      </c>
      <c r="B15" s="206" t="s">
        <v>82</v>
      </c>
      <c r="C15" s="216" t="s">
        <v>83</v>
      </c>
      <c r="D15" s="222">
        <v>0</v>
      </c>
      <c r="E15" s="223">
        <v>175000</v>
      </c>
      <c r="F15" s="152">
        <v>63000</v>
      </c>
      <c r="G15" s="152">
        <v>63000</v>
      </c>
      <c r="H15" s="153">
        <v>8</v>
      </c>
      <c r="I15" s="153">
        <v>6</v>
      </c>
      <c r="J15" s="153">
        <v>5</v>
      </c>
      <c r="K15" s="153">
        <v>5</v>
      </c>
      <c r="L15" s="153">
        <v>2</v>
      </c>
      <c r="M15" s="221" t="s">
        <v>54</v>
      </c>
      <c r="O15" s="240"/>
      <c r="P15" s="240"/>
    </row>
    <row r="16" spans="1:18" s="149" customFormat="1" ht="22.5" x14ac:dyDescent="0.25">
      <c r="A16" s="205" t="s">
        <v>84</v>
      </c>
      <c r="B16" s="206" t="s">
        <v>85</v>
      </c>
      <c r="C16" s="216" t="s">
        <v>86</v>
      </c>
      <c r="D16" s="151">
        <v>0</v>
      </c>
      <c r="E16" s="225">
        <v>175000</v>
      </c>
      <c r="F16" s="152">
        <v>63000</v>
      </c>
      <c r="G16" s="152">
        <v>63000</v>
      </c>
      <c r="H16" s="153">
        <v>8</v>
      </c>
      <c r="I16" s="153">
        <v>6</v>
      </c>
      <c r="J16" s="153">
        <v>5</v>
      </c>
      <c r="K16" s="153">
        <v>5</v>
      </c>
      <c r="L16" s="153">
        <v>2</v>
      </c>
      <c r="M16" s="154">
        <v>44561</v>
      </c>
      <c r="O16" s="150"/>
      <c r="P16" s="150"/>
    </row>
    <row r="17" spans="1:16" s="149" customFormat="1" ht="22.5" x14ac:dyDescent="0.25">
      <c r="A17" s="205" t="s">
        <v>87</v>
      </c>
      <c r="B17" s="206" t="s">
        <v>88</v>
      </c>
      <c r="C17" s="216" t="s">
        <v>89</v>
      </c>
      <c r="D17" s="215">
        <v>0</v>
      </c>
      <c r="E17" s="204">
        <v>300000</v>
      </c>
      <c r="F17" s="204">
        <v>108000</v>
      </c>
      <c r="G17" s="204">
        <v>108000</v>
      </c>
      <c r="H17" s="208">
        <v>6</v>
      </c>
      <c r="I17" s="208">
        <v>4</v>
      </c>
      <c r="J17" s="208">
        <v>3</v>
      </c>
      <c r="K17" s="208">
        <v>4</v>
      </c>
      <c r="L17" s="208">
        <v>2</v>
      </c>
      <c r="M17" s="224" t="s">
        <v>54</v>
      </c>
      <c r="O17" s="150"/>
      <c r="P17" s="150"/>
    </row>
    <row r="18" spans="1:16" s="182" customFormat="1" ht="45" x14ac:dyDescent="0.25">
      <c r="A18" s="205" t="s">
        <v>90</v>
      </c>
      <c r="B18" s="206" t="s">
        <v>91</v>
      </c>
      <c r="C18" s="216" t="s">
        <v>92</v>
      </c>
      <c r="D18" s="215">
        <v>0</v>
      </c>
      <c r="E18" s="204">
        <v>446600</v>
      </c>
      <c r="F18" s="204">
        <v>108000</v>
      </c>
      <c r="G18" s="204">
        <v>108000</v>
      </c>
      <c r="H18" s="208">
        <v>4</v>
      </c>
      <c r="I18" s="208">
        <v>3</v>
      </c>
      <c r="J18" s="208">
        <v>3</v>
      </c>
      <c r="K18" s="208">
        <v>3</v>
      </c>
      <c r="L18" s="208">
        <v>1</v>
      </c>
      <c r="M18" s="224" t="s">
        <v>54</v>
      </c>
      <c r="O18" s="189"/>
      <c r="P18" s="189"/>
    </row>
    <row r="19" spans="1:16" s="149" customFormat="1" ht="22.5" x14ac:dyDescent="0.25">
      <c r="A19" s="205" t="s">
        <v>100</v>
      </c>
      <c r="B19" s="206" t="s">
        <v>101</v>
      </c>
      <c r="C19" s="216" t="s">
        <v>102</v>
      </c>
      <c r="D19" s="217">
        <v>0</v>
      </c>
      <c r="E19" s="218">
        <v>541954</v>
      </c>
      <c r="F19" s="218">
        <v>163000</v>
      </c>
      <c r="G19" s="218">
        <v>163000</v>
      </c>
      <c r="H19" s="208">
        <v>17</v>
      </c>
      <c r="I19" s="208">
        <v>15</v>
      </c>
      <c r="J19" s="208">
        <v>10</v>
      </c>
      <c r="K19" s="208">
        <v>10.58</v>
      </c>
      <c r="L19" s="208">
        <v>2</v>
      </c>
      <c r="M19" s="221" t="s">
        <v>54</v>
      </c>
      <c r="O19" s="150"/>
      <c r="P19" s="150"/>
    </row>
    <row r="20" spans="1:16" ht="56.25" x14ac:dyDescent="0.25">
      <c r="A20" s="205" t="s">
        <v>93</v>
      </c>
      <c r="B20" s="206" t="s">
        <v>94</v>
      </c>
      <c r="C20" s="216" t="s">
        <v>95</v>
      </c>
      <c r="D20" s="215"/>
      <c r="E20" s="204">
        <v>490000</v>
      </c>
      <c r="F20" s="204">
        <v>180000</v>
      </c>
      <c r="G20" s="204">
        <v>180000</v>
      </c>
      <c r="H20" s="208">
        <v>16</v>
      </c>
      <c r="I20" s="208">
        <v>14</v>
      </c>
      <c r="J20" s="208">
        <v>7</v>
      </c>
      <c r="K20" s="208">
        <v>10.33</v>
      </c>
      <c r="L20" s="208">
        <v>1.75</v>
      </c>
      <c r="M20" s="224" t="s">
        <v>96</v>
      </c>
      <c r="N20" s="6"/>
      <c r="O20" s="6"/>
    </row>
    <row r="21" spans="1:16" ht="34.5" thickBot="1" x14ac:dyDescent="0.3">
      <c r="A21" s="207" t="s">
        <v>97</v>
      </c>
      <c r="B21" s="203" t="s">
        <v>98</v>
      </c>
      <c r="C21" s="191" t="s">
        <v>99</v>
      </c>
      <c r="D21" s="175">
        <v>0</v>
      </c>
      <c r="E21" s="173">
        <v>221000</v>
      </c>
      <c r="F21" s="173">
        <v>84000</v>
      </c>
      <c r="G21" s="173">
        <v>84000</v>
      </c>
      <c r="H21" s="174">
        <v>4</v>
      </c>
      <c r="I21" s="174">
        <v>3</v>
      </c>
      <c r="J21" s="174">
        <v>3</v>
      </c>
      <c r="K21" s="174">
        <v>2.33</v>
      </c>
      <c r="L21" s="174">
        <v>1</v>
      </c>
      <c r="M21" s="227" t="s">
        <v>54</v>
      </c>
      <c r="N21" s="6"/>
      <c r="O21" s="6"/>
    </row>
    <row r="22" spans="1:16" ht="15.75" thickBot="1" x14ac:dyDescent="0.3">
      <c r="A22" s="11" t="s">
        <v>11</v>
      </c>
      <c r="B22" s="12"/>
      <c r="C22" s="12"/>
      <c r="D22" s="13">
        <f t="shared" ref="D22:L22" si="0">SUM(D5:D21)</f>
        <v>38000</v>
      </c>
      <c r="E22" s="13">
        <f t="shared" si="0"/>
        <v>6313554</v>
      </c>
      <c r="F22" s="14">
        <f t="shared" si="0"/>
        <v>1943000</v>
      </c>
      <c r="G22" s="14">
        <f t="shared" si="0"/>
        <v>1943000</v>
      </c>
      <c r="H22" s="12">
        <f t="shared" si="0"/>
        <v>153</v>
      </c>
      <c r="I22" s="12">
        <f t="shared" si="0"/>
        <v>121</v>
      </c>
      <c r="J22" s="12">
        <f t="shared" si="0"/>
        <v>92</v>
      </c>
      <c r="K22" s="12">
        <f t="shared" si="0"/>
        <v>91.339999999999989</v>
      </c>
      <c r="L22" s="12">
        <f t="shared" si="0"/>
        <v>30.75</v>
      </c>
      <c r="M22" s="15"/>
    </row>
    <row r="24" spans="1:16" x14ac:dyDescent="0.25">
      <c r="H24" s="2" t="s">
        <v>23</v>
      </c>
    </row>
    <row r="25" spans="1:16" x14ac:dyDescent="0.25">
      <c r="B25" s="7"/>
    </row>
    <row r="28" spans="1:16" x14ac:dyDescent="0.25">
      <c r="B28" s="3"/>
    </row>
  </sheetData>
  <mergeCells count="4">
    <mergeCell ref="O7:P8"/>
    <mergeCell ref="O12:P15"/>
    <mergeCell ref="A2:B2"/>
    <mergeCell ref="D1:F1"/>
  </mergeCells>
  <pageMargins left="0.23622047244094491" right="0.23622047244094491" top="0.74803149606299213" bottom="0.74803149606299213" header="0.31496062992125984" footer="0.31496062992125984"/>
  <pageSetup paperSize="9" scale="7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3"/>
  <sheetViews>
    <sheetView zoomScaleNormal="100" workbookViewId="0">
      <selection activeCell="A13" sqref="A13"/>
    </sheetView>
  </sheetViews>
  <sheetFormatPr defaultColWidth="9.140625" defaultRowHeight="15" x14ac:dyDescent="0.25"/>
  <cols>
    <col min="1" max="1" width="19.42578125" style="2" customWidth="1"/>
    <col min="2" max="2" width="7" style="2" customWidth="1"/>
    <col min="3" max="3" width="6.85546875" style="2" customWidth="1"/>
    <col min="4" max="4" width="8.5703125" style="2" customWidth="1"/>
    <col min="5" max="5" width="7.28515625" style="2" customWidth="1"/>
    <col min="6" max="6" width="11.42578125" style="2" customWidth="1"/>
    <col min="7" max="7" width="12.140625" style="2" customWidth="1"/>
    <col min="8" max="8" width="18.7109375" style="2" customWidth="1"/>
    <col min="9" max="9" width="18.5703125" style="2" customWidth="1"/>
    <col min="10" max="10" width="13.28515625" style="2" customWidth="1"/>
    <col min="11" max="11" width="15.7109375" style="2" customWidth="1"/>
    <col min="12" max="12" width="17" style="2" customWidth="1"/>
    <col min="13" max="13" width="8.28515625" style="2" customWidth="1"/>
    <col min="14" max="14" width="11.140625" style="2" customWidth="1"/>
    <col min="15" max="15" width="11.85546875" style="2" customWidth="1"/>
    <col min="16" max="16" width="12.7109375" style="2" customWidth="1"/>
    <col min="17" max="17" width="73.7109375" style="2" customWidth="1"/>
    <col min="18" max="16384" width="9.140625" style="2"/>
  </cols>
  <sheetData>
    <row r="1" spans="1:17" x14ac:dyDescent="0.25">
      <c r="A1" s="6"/>
    </row>
    <row r="2" spans="1:17" ht="18.75" x14ac:dyDescent="0.25">
      <c r="A2" s="241" t="s">
        <v>49</v>
      </c>
      <c r="B2" s="241"/>
      <c r="C2" s="241"/>
      <c r="D2" s="241"/>
      <c r="E2" s="241"/>
      <c r="F2" s="241"/>
      <c r="G2" s="241"/>
      <c r="H2" s="241"/>
    </row>
    <row r="3" spans="1:17" ht="15.75" thickBot="1" x14ac:dyDescent="0.3"/>
    <row r="4" spans="1:17" ht="15.75" thickBot="1" x14ac:dyDescent="0.3">
      <c r="A4" s="255" t="s">
        <v>10</v>
      </c>
      <c r="B4" s="252" t="s">
        <v>9</v>
      </c>
      <c r="C4" s="252"/>
      <c r="D4" s="252"/>
      <c r="E4" s="252"/>
      <c r="F4" s="252"/>
      <c r="G4" s="252"/>
      <c r="H4" s="252"/>
      <c r="I4" s="252"/>
      <c r="J4" s="252"/>
      <c r="K4" s="252"/>
      <c r="L4" s="252"/>
      <c r="M4" s="252"/>
      <c r="N4" s="252"/>
      <c r="O4" s="252"/>
      <c r="P4" s="253"/>
    </row>
    <row r="5" spans="1:17" ht="15.75" thickBot="1" x14ac:dyDescent="0.3">
      <c r="A5" s="256"/>
      <c r="B5" s="254" t="s">
        <v>8</v>
      </c>
      <c r="C5" s="252"/>
      <c r="D5" s="252"/>
      <c r="E5" s="252"/>
      <c r="F5" s="252"/>
      <c r="G5" s="252"/>
      <c r="H5" s="252"/>
      <c r="I5" s="253"/>
      <c r="J5" s="258" t="s">
        <v>30</v>
      </c>
      <c r="K5" s="258"/>
      <c r="L5" s="258"/>
      <c r="M5" s="259"/>
      <c r="N5" s="254" t="s">
        <v>7</v>
      </c>
      <c r="O5" s="253"/>
      <c r="P5" s="10"/>
    </row>
    <row r="6" spans="1:17" ht="45.75" thickBot="1" x14ac:dyDescent="0.3">
      <c r="A6" s="257"/>
      <c r="B6" s="18" t="s">
        <v>14</v>
      </c>
      <c r="C6" s="67" t="s">
        <v>15</v>
      </c>
      <c r="D6" s="20" t="s">
        <v>39</v>
      </c>
      <c r="E6" s="19" t="s">
        <v>47</v>
      </c>
      <c r="F6" s="20" t="s">
        <v>32</v>
      </c>
      <c r="G6" s="20" t="s">
        <v>40</v>
      </c>
      <c r="H6" s="20" t="s">
        <v>31</v>
      </c>
      <c r="I6" s="72" t="s">
        <v>28</v>
      </c>
      <c r="J6" s="70" t="s">
        <v>19</v>
      </c>
      <c r="K6" s="20" t="s">
        <v>38</v>
      </c>
      <c r="L6" s="20" t="s">
        <v>20</v>
      </c>
      <c r="M6" s="21" t="s">
        <v>21</v>
      </c>
      <c r="N6" s="20" t="s">
        <v>17</v>
      </c>
      <c r="O6" s="20" t="s">
        <v>18</v>
      </c>
      <c r="P6" s="69" t="s">
        <v>29</v>
      </c>
      <c r="Q6" s="73" t="s">
        <v>41</v>
      </c>
    </row>
    <row r="7" spans="1:17" x14ac:dyDescent="0.25">
      <c r="A7" s="86" t="s">
        <v>51</v>
      </c>
      <c r="B7" s="81"/>
      <c r="C7" s="85"/>
      <c r="D7" s="82"/>
      <c r="E7" s="82">
        <v>3</v>
      </c>
      <c r="F7" s="82"/>
      <c r="G7" s="82"/>
      <c r="H7" s="82"/>
      <c r="I7" s="83">
        <v>1</v>
      </c>
      <c r="J7" s="85"/>
      <c r="K7" s="82"/>
      <c r="L7" s="82"/>
      <c r="M7" s="83"/>
      <c r="N7" s="82"/>
      <c r="O7" s="82"/>
      <c r="P7" s="84"/>
      <c r="Q7" s="34"/>
    </row>
    <row r="8" spans="1:17" x14ac:dyDescent="0.25">
      <c r="A8" s="98" t="s">
        <v>55</v>
      </c>
      <c r="B8" s="93">
        <v>4</v>
      </c>
      <c r="C8" s="97"/>
      <c r="D8" s="94"/>
      <c r="E8" s="94"/>
      <c r="F8" s="94">
        <v>1</v>
      </c>
      <c r="G8" s="94"/>
      <c r="H8" s="94">
        <v>4</v>
      </c>
      <c r="I8" s="95"/>
      <c r="J8" s="97"/>
      <c r="K8" s="94"/>
      <c r="L8" s="94"/>
      <c r="M8" s="95"/>
      <c r="N8" s="94"/>
      <c r="O8" s="94"/>
      <c r="P8" s="96"/>
      <c r="Q8" s="35"/>
    </row>
    <row r="9" spans="1:17" x14ac:dyDescent="0.25">
      <c r="A9" s="104" t="s">
        <v>58</v>
      </c>
      <c r="B9" s="99">
        <v>1</v>
      </c>
      <c r="C9" s="103"/>
      <c r="D9" s="100"/>
      <c r="E9" s="100"/>
      <c r="F9" s="100"/>
      <c r="G9" s="100"/>
      <c r="H9" s="100"/>
      <c r="I9" s="101"/>
      <c r="J9" s="103"/>
      <c r="K9" s="100"/>
      <c r="L9" s="100"/>
      <c r="M9" s="101"/>
      <c r="N9" s="100"/>
      <c r="O9" s="100"/>
      <c r="P9" s="102"/>
      <c r="Q9" s="35"/>
    </row>
    <row r="10" spans="1:17" x14ac:dyDescent="0.25">
      <c r="A10" s="79" t="s">
        <v>62</v>
      </c>
      <c r="B10" s="114">
        <v>2</v>
      </c>
      <c r="C10" s="118"/>
      <c r="D10" s="115"/>
      <c r="E10" s="115"/>
      <c r="F10" s="115"/>
      <c r="G10" s="115"/>
      <c r="H10" s="115">
        <v>3</v>
      </c>
      <c r="I10" s="116"/>
      <c r="J10" s="118"/>
      <c r="K10" s="115"/>
      <c r="L10" s="115"/>
      <c r="M10" s="116"/>
      <c r="N10" s="115"/>
      <c r="O10" s="115"/>
      <c r="P10" s="117"/>
      <c r="Q10" s="59"/>
    </row>
    <row r="11" spans="1:17" x14ac:dyDescent="0.25">
      <c r="A11" s="79" t="s">
        <v>65</v>
      </c>
      <c r="B11" s="114">
        <v>1</v>
      </c>
      <c r="C11" s="118"/>
      <c r="D11" s="115"/>
      <c r="E11" s="115"/>
      <c r="F11" s="115"/>
      <c r="G11" s="115"/>
      <c r="H11" s="115"/>
      <c r="I11" s="116"/>
      <c r="J11" s="118">
        <v>1</v>
      </c>
      <c r="K11" s="115"/>
      <c r="L11" s="115"/>
      <c r="M11" s="116"/>
      <c r="N11" s="115"/>
      <c r="O11" s="115"/>
      <c r="P11" s="117"/>
      <c r="Q11" s="35"/>
    </row>
    <row r="12" spans="1:17" s="61" customFormat="1" x14ac:dyDescent="0.25">
      <c r="A12" s="79" t="s">
        <v>68</v>
      </c>
      <c r="B12" s="114"/>
      <c r="C12" s="118"/>
      <c r="D12" s="115"/>
      <c r="E12" s="115"/>
      <c r="F12" s="115"/>
      <c r="G12" s="115"/>
      <c r="H12" s="115">
        <v>2</v>
      </c>
      <c r="I12" s="116"/>
      <c r="J12" s="118"/>
      <c r="K12" s="115"/>
      <c r="L12" s="115"/>
      <c r="M12" s="116"/>
      <c r="N12" s="115"/>
      <c r="O12" s="115">
        <v>2</v>
      </c>
      <c r="P12" s="117"/>
      <c r="Q12" s="60"/>
    </row>
    <row r="13" spans="1:17" s="61" customFormat="1" x14ac:dyDescent="0.25">
      <c r="A13" s="202" t="s">
        <v>107</v>
      </c>
      <c r="B13" s="197"/>
      <c r="C13" s="201"/>
      <c r="D13" s="198"/>
      <c r="E13" s="198"/>
      <c r="F13" s="198"/>
      <c r="G13" s="198"/>
      <c r="H13" s="198">
        <v>2</v>
      </c>
      <c r="I13" s="199"/>
      <c r="J13" s="201"/>
      <c r="K13" s="198"/>
      <c r="L13" s="198"/>
      <c r="M13" s="199"/>
      <c r="N13" s="198"/>
      <c r="O13" s="198"/>
      <c r="P13" s="200">
        <v>1</v>
      </c>
      <c r="Q13" s="60"/>
    </row>
    <row r="14" spans="1:17" x14ac:dyDescent="0.25">
      <c r="A14" s="79" t="s">
        <v>72</v>
      </c>
      <c r="B14" s="120"/>
      <c r="C14" s="124"/>
      <c r="D14" s="121"/>
      <c r="E14" s="121"/>
      <c r="F14" s="121"/>
      <c r="G14" s="121"/>
      <c r="H14" s="121"/>
      <c r="I14" s="122"/>
      <c r="J14" s="124"/>
      <c r="K14" s="121"/>
      <c r="L14" s="121"/>
      <c r="M14" s="122"/>
      <c r="N14" s="121"/>
      <c r="O14" s="121">
        <v>4</v>
      </c>
      <c r="P14" s="123"/>
      <c r="Q14" s="35"/>
    </row>
    <row r="15" spans="1:17" x14ac:dyDescent="0.25">
      <c r="A15" s="136" t="s">
        <v>78</v>
      </c>
      <c r="B15" s="131">
        <v>1</v>
      </c>
      <c r="C15" s="135"/>
      <c r="D15" s="132"/>
      <c r="E15" s="132">
        <v>1</v>
      </c>
      <c r="F15" s="132"/>
      <c r="G15" s="132"/>
      <c r="H15" s="132"/>
      <c r="I15" s="133">
        <v>1</v>
      </c>
      <c r="J15" s="135"/>
      <c r="K15" s="132"/>
      <c r="L15" s="132"/>
      <c r="M15" s="133"/>
      <c r="N15" s="132"/>
      <c r="O15" s="132"/>
      <c r="P15" s="134"/>
      <c r="Q15" s="35"/>
    </row>
    <row r="16" spans="1:17" s="58" customFormat="1" x14ac:dyDescent="0.25">
      <c r="A16" s="142" t="s">
        <v>75</v>
      </c>
      <c r="B16" s="137">
        <v>1</v>
      </c>
      <c r="C16" s="141"/>
      <c r="D16" s="138"/>
      <c r="E16" s="138"/>
      <c r="F16" s="138"/>
      <c r="G16" s="138"/>
      <c r="H16" s="138">
        <v>1</v>
      </c>
      <c r="I16" s="139"/>
      <c r="J16" s="141"/>
      <c r="K16" s="138"/>
      <c r="L16" s="138"/>
      <c r="M16" s="139"/>
      <c r="N16" s="138"/>
      <c r="O16" s="138"/>
      <c r="P16" s="140"/>
      <c r="Q16" s="59"/>
    </row>
    <row r="17" spans="1:17" x14ac:dyDescent="0.25">
      <c r="A17" s="160" t="s">
        <v>87</v>
      </c>
      <c r="B17" s="155"/>
      <c r="C17" s="159"/>
      <c r="D17" s="156"/>
      <c r="E17" s="156">
        <v>1</v>
      </c>
      <c r="F17" s="156"/>
      <c r="G17" s="156"/>
      <c r="H17" s="156"/>
      <c r="I17" s="157"/>
      <c r="J17" s="159"/>
      <c r="K17" s="156"/>
      <c r="L17" s="156"/>
      <c r="M17" s="157"/>
      <c r="N17" s="156"/>
      <c r="O17" s="156"/>
      <c r="P17" s="158"/>
      <c r="Q17" s="35"/>
    </row>
    <row r="18" spans="1:17" s="182" customFormat="1" x14ac:dyDescent="0.25">
      <c r="A18" s="202" t="s">
        <v>100</v>
      </c>
      <c r="B18" s="197">
        <v>1</v>
      </c>
      <c r="C18" s="201"/>
      <c r="D18" s="198"/>
      <c r="E18" s="198"/>
      <c r="F18" s="198"/>
      <c r="G18" s="198"/>
      <c r="H18" s="198"/>
      <c r="I18" s="199"/>
      <c r="J18" s="201"/>
      <c r="K18" s="198"/>
      <c r="L18" s="198"/>
      <c r="M18" s="199"/>
      <c r="N18" s="198"/>
      <c r="O18" s="198">
        <v>2</v>
      </c>
      <c r="P18" s="200"/>
      <c r="Q18" s="35"/>
    </row>
    <row r="19" spans="1:17" ht="15.75" thickBot="1" x14ac:dyDescent="0.3">
      <c r="A19" s="176" t="s">
        <v>97</v>
      </c>
      <c r="B19" s="177"/>
      <c r="C19" s="181"/>
      <c r="D19" s="178"/>
      <c r="E19" s="178"/>
      <c r="F19" s="178"/>
      <c r="G19" s="178"/>
      <c r="H19" s="178"/>
      <c r="I19" s="179"/>
      <c r="J19" s="181">
        <v>1</v>
      </c>
      <c r="K19" s="178">
        <v>1</v>
      </c>
      <c r="L19" s="178"/>
      <c r="M19" s="179"/>
      <c r="N19" s="178">
        <v>1</v>
      </c>
      <c r="O19" s="178"/>
      <c r="P19" s="180"/>
      <c r="Q19" s="35"/>
    </row>
    <row r="20" spans="1:17" ht="15.75" thickBot="1" x14ac:dyDescent="0.3">
      <c r="A20" s="22" t="s">
        <v>11</v>
      </c>
      <c r="B20" s="23">
        <f t="shared" ref="B20:P20" si="0">SUM(B7:B19)</f>
        <v>11</v>
      </c>
      <c r="C20" s="23">
        <f t="shared" si="0"/>
        <v>0</v>
      </c>
      <c r="D20" s="23">
        <f t="shared" si="0"/>
        <v>0</v>
      </c>
      <c r="E20" s="23">
        <f t="shared" si="0"/>
        <v>5</v>
      </c>
      <c r="F20" s="23">
        <f t="shared" si="0"/>
        <v>1</v>
      </c>
      <c r="G20" s="23">
        <f t="shared" si="0"/>
        <v>0</v>
      </c>
      <c r="H20" s="23">
        <f t="shared" si="0"/>
        <v>12</v>
      </c>
      <c r="I20" s="55">
        <f t="shared" si="0"/>
        <v>2</v>
      </c>
      <c r="J20" s="71">
        <f t="shared" si="0"/>
        <v>2</v>
      </c>
      <c r="K20" s="23">
        <f t="shared" si="0"/>
        <v>1</v>
      </c>
      <c r="L20" s="23">
        <f t="shared" si="0"/>
        <v>0</v>
      </c>
      <c r="M20" s="23">
        <f t="shared" si="0"/>
        <v>0</v>
      </c>
      <c r="N20" s="23">
        <f t="shared" si="0"/>
        <v>1</v>
      </c>
      <c r="O20" s="23">
        <f t="shared" si="0"/>
        <v>8</v>
      </c>
      <c r="P20" s="55">
        <f t="shared" si="0"/>
        <v>1</v>
      </c>
      <c r="Q20" s="3"/>
    </row>
    <row r="22" spans="1:17" s="8" customFormat="1" ht="36.75" customHeight="1" x14ac:dyDescent="0.25"/>
    <row r="23" spans="1:17" ht="15.75" x14ac:dyDescent="0.25">
      <c r="A23" s="243" t="s">
        <v>35</v>
      </c>
      <c r="B23" s="243"/>
      <c r="C23" s="243"/>
      <c r="D23" s="243"/>
      <c r="E23" s="243"/>
      <c r="F23" s="243"/>
    </row>
    <row r="24" spans="1:17" ht="15.75" thickBot="1" x14ac:dyDescent="0.3">
      <c r="A24" s="242" t="s">
        <v>50</v>
      </c>
      <c r="B24" s="242"/>
      <c r="C24" s="242"/>
      <c r="D24" s="242"/>
      <c r="E24" s="242"/>
      <c r="F24" s="242"/>
    </row>
    <row r="25" spans="1:17" ht="15.75" thickBot="1" x14ac:dyDescent="0.3">
      <c r="A25" s="244" t="s">
        <v>0</v>
      </c>
      <c r="B25" s="247" t="s">
        <v>9</v>
      </c>
      <c r="C25" s="248"/>
      <c r="D25" s="248"/>
      <c r="E25" s="248"/>
      <c r="F25" s="248"/>
      <c r="G25" s="248"/>
      <c r="H25" s="248"/>
      <c r="I25" s="248"/>
      <c r="J25" s="248"/>
      <c r="K25" s="248"/>
      <c r="L25" s="248"/>
      <c r="M25" s="248"/>
      <c r="N25" s="248"/>
      <c r="O25" s="248"/>
      <c r="P25" s="249"/>
    </row>
    <row r="26" spans="1:17" ht="15.75" thickBot="1" x14ac:dyDescent="0.3">
      <c r="A26" s="245"/>
      <c r="B26" s="247" t="s">
        <v>8</v>
      </c>
      <c r="C26" s="248"/>
      <c r="D26" s="248"/>
      <c r="E26" s="248"/>
      <c r="F26" s="248"/>
      <c r="G26" s="248"/>
      <c r="H26" s="248"/>
      <c r="I26" s="249"/>
      <c r="J26" s="250" t="s">
        <v>30</v>
      </c>
      <c r="K26" s="250"/>
      <c r="L26" s="250"/>
      <c r="M26" s="251"/>
      <c r="N26" s="247" t="s">
        <v>7</v>
      </c>
      <c r="O26" s="249"/>
      <c r="P26" s="25"/>
    </row>
    <row r="27" spans="1:17" ht="48.75" thickBot="1" x14ac:dyDescent="0.3">
      <c r="A27" s="246"/>
      <c r="B27" s="26" t="s">
        <v>14</v>
      </c>
      <c r="C27" s="27" t="s">
        <v>15</v>
      </c>
      <c r="D27" s="27" t="s">
        <v>39</v>
      </c>
      <c r="E27" s="27" t="s">
        <v>47</v>
      </c>
      <c r="F27" s="28" t="s">
        <v>32</v>
      </c>
      <c r="G27" s="28" t="s">
        <v>16</v>
      </c>
      <c r="H27" s="28" t="s">
        <v>33</v>
      </c>
      <c r="I27" s="29" t="s">
        <v>28</v>
      </c>
      <c r="J27" s="30" t="s">
        <v>19</v>
      </c>
      <c r="K27" s="28" t="s">
        <v>34</v>
      </c>
      <c r="L27" s="28" t="s">
        <v>20</v>
      </c>
      <c r="M27" s="31" t="s">
        <v>21</v>
      </c>
      <c r="N27" s="28" t="s">
        <v>17</v>
      </c>
      <c r="O27" s="28" t="s">
        <v>18</v>
      </c>
      <c r="P27" s="29" t="s">
        <v>29</v>
      </c>
    </row>
    <row r="28" spans="1:17" x14ac:dyDescent="0.25">
      <c r="A28" s="87" t="s">
        <v>51</v>
      </c>
      <c r="B28" s="88">
        <v>2</v>
      </c>
      <c r="C28" s="89"/>
      <c r="D28" s="89"/>
      <c r="E28" s="90">
        <v>1</v>
      </c>
      <c r="F28" s="89"/>
      <c r="G28" s="89"/>
      <c r="H28" s="89">
        <v>1</v>
      </c>
      <c r="I28" s="91"/>
      <c r="J28" s="92"/>
      <c r="K28" s="89"/>
      <c r="L28" s="89"/>
      <c r="M28" s="91"/>
      <c r="N28" s="89">
        <v>1</v>
      </c>
      <c r="O28" s="89"/>
      <c r="P28" s="91"/>
    </row>
    <row r="29" spans="1:17" x14ac:dyDescent="0.25">
      <c r="A29" s="108" t="s">
        <v>61</v>
      </c>
      <c r="B29" s="109"/>
      <c r="C29" s="110"/>
      <c r="D29" s="110"/>
      <c r="E29" s="111"/>
      <c r="F29" s="110"/>
      <c r="G29" s="110"/>
      <c r="H29" s="110"/>
      <c r="I29" s="112"/>
      <c r="J29" s="113"/>
      <c r="K29" s="110"/>
      <c r="L29" s="110"/>
      <c r="M29" s="112"/>
      <c r="N29" s="110">
        <v>1</v>
      </c>
      <c r="O29" s="110"/>
      <c r="P29" s="112"/>
    </row>
    <row r="30" spans="1:17" x14ac:dyDescent="0.25">
      <c r="A30" s="79" t="s">
        <v>62</v>
      </c>
      <c r="B30" s="78"/>
      <c r="C30" s="76"/>
      <c r="D30" s="76"/>
      <c r="E30" s="111">
        <v>1</v>
      </c>
      <c r="F30" s="76"/>
      <c r="G30" s="76"/>
      <c r="H30" s="76"/>
      <c r="I30" s="80"/>
      <c r="J30" s="113"/>
      <c r="K30" s="76"/>
      <c r="L30" s="76"/>
      <c r="M30" s="80"/>
      <c r="N30" s="76"/>
      <c r="O30" s="76"/>
      <c r="P30" s="80"/>
    </row>
    <row r="31" spans="1:17" x14ac:dyDescent="0.25">
      <c r="A31" s="79" t="s">
        <v>68</v>
      </c>
      <c r="B31" s="78">
        <v>1</v>
      </c>
      <c r="C31" s="193">
        <v>1</v>
      </c>
      <c r="D31" s="76"/>
      <c r="E31" s="111"/>
      <c r="F31" s="76"/>
      <c r="G31" s="76"/>
      <c r="H31" s="76"/>
      <c r="I31" s="80"/>
      <c r="J31" s="113"/>
      <c r="K31" s="76"/>
      <c r="L31" s="76"/>
      <c r="M31" s="80"/>
      <c r="N31" s="76"/>
      <c r="O31" s="76">
        <v>3</v>
      </c>
      <c r="P31" s="80"/>
    </row>
    <row r="32" spans="1:17" s="196" customFormat="1" x14ac:dyDescent="0.25">
      <c r="A32" s="207" t="s">
        <v>107</v>
      </c>
      <c r="B32" s="147">
        <v>1</v>
      </c>
      <c r="C32" s="148"/>
      <c r="D32" s="148"/>
      <c r="E32" s="212"/>
      <c r="F32" s="148"/>
      <c r="G32" s="148"/>
      <c r="H32" s="148"/>
      <c r="I32" s="80"/>
      <c r="J32" s="214"/>
      <c r="K32" s="148"/>
      <c r="L32" s="148"/>
      <c r="M32" s="80"/>
      <c r="N32" s="148"/>
      <c r="O32" s="148"/>
      <c r="P32" s="80"/>
    </row>
    <row r="33" spans="1:16" x14ac:dyDescent="0.25">
      <c r="A33" s="125" t="s">
        <v>72</v>
      </c>
      <c r="B33" s="126"/>
      <c r="C33" s="209"/>
      <c r="D33" s="127"/>
      <c r="E33" s="128"/>
      <c r="F33" s="127"/>
      <c r="G33" s="127"/>
      <c r="H33" s="127"/>
      <c r="I33" s="129"/>
      <c r="J33" s="130"/>
      <c r="K33" s="127"/>
      <c r="L33" s="127"/>
      <c r="M33" s="129"/>
      <c r="N33" s="127">
        <v>1</v>
      </c>
      <c r="O33" s="127"/>
      <c r="P33" s="129"/>
    </row>
    <row r="34" spans="1:16" s="61" customFormat="1" x14ac:dyDescent="0.25">
      <c r="A34" s="143" t="s">
        <v>75</v>
      </c>
      <c r="B34" s="147">
        <v>1</v>
      </c>
      <c r="C34" s="192"/>
      <c r="D34" s="148"/>
      <c r="E34" s="148">
        <v>1</v>
      </c>
      <c r="F34" s="144"/>
      <c r="G34" s="144"/>
      <c r="H34" s="144"/>
      <c r="I34" s="145"/>
      <c r="J34" s="146"/>
      <c r="K34" s="144"/>
      <c r="L34" s="144"/>
      <c r="M34" s="145"/>
      <c r="N34" s="144"/>
      <c r="O34" s="144"/>
      <c r="P34" s="145"/>
    </row>
    <row r="35" spans="1:16" s="61" customFormat="1" x14ac:dyDescent="0.25">
      <c r="A35" s="167" t="s">
        <v>81</v>
      </c>
      <c r="B35" s="147">
        <v>1</v>
      </c>
      <c r="C35" s="193"/>
      <c r="D35" s="148"/>
      <c r="E35" s="186"/>
      <c r="F35" s="148"/>
      <c r="G35" s="148"/>
      <c r="H35" s="148">
        <v>1</v>
      </c>
      <c r="I35" s="80"/>
      <c r="J35" s="188"/>
      <c r="K35" s="148"/>
      <c r="L35" s="148"/>
      <c r="M35" s="80"/>
      <c r="N35" s="148">
        <v>1</v>
      </c>
      <c r="O35" s="148"/>
      <c r="P35" s="80"/>
    </row>
    <row r="36" spans="1:16" s="61" customFormat="1" x14ac:dyDescent="0.25">
      <c r="A36" s="167" t="s">
        <v>84</v>
      </c>
      <c r="B36" s="147">
        <v>1</v>
      </c>
      <c r="C36" s="193"/>
      <c r="D36" s="148"/>
      <c r="E36" s="186"/>
      <c r="F36" s="148"/>
      <c r="G36" s="148"/>
      <c r="H36" s="148">
        <v>1</v>
      </c>
      <c r="I36" s="80"/>
      <c r="J36" s="188"/>
      <c r="K36" s="148"/>
      <c r="L36" s="148"/>
      <c r="M36" s="80"/>
      <c r="N36" s="148">
        <v>1</v>
      </c>
      <c r="O36" s="148"/>
      <c r="P36" s="80"/>
    </row>
    <row r="37" spans="1:16" x14ac:dyDescent="0.25">
      <c r="A37" s="161" t="s">
        <v>87</v>
      </c>
      <c r="B37" s="162"/>
      <c r="C37" s="163"/>
      <c r="D37" s="163"/>
      <c r="E37" s="164"/>
      <c r="F37" s="163"/>
      <c r="G37" s="163"/>
      <c r="H37" s="163"/>
      <c r="I37" s="165"/>
      <c r="J37" s="166"/>
      <c r="K37" s="163"/>
      <c r="L37" s="163"/>
      <c r="M37" s="165"/>
      <c r="N37" s="163">
        <v>2</v>
      </c>
      <c r="O37" s="163"/>
      <c r="P37" s="165"/>
    </row>
    <row r="38" spans="1:16" s="196" customFormat="1" x14ac:dyDescent="0.25">
      <c r="A38" s="207" t="s">
        <v>100</v>
      </c>
      <c r="B38" s="210">
        <v>2</v>
      </c>
      <c r="C38" s="211">
        <v>2</v>
      </c>
      <c r="D38" s="211"/>
      <c r="E38" s="212"/>
      <c r="F38" s="211"/>
      <c r="G38" s="211"/>
      <c r="H38" s="211"/>
      <c r="I38" s="213"/>
      <c r="J38" s="214"/>
      <c r="K38" s="211"/>
      <c r="L38" s="211"/>
      <c r="M38" s="213"/>
      <c r="N38" s="211"/>
      <c r="O38" s="211"/>
      <c r="P38" s="213"/>
    </row>
    <row r="39" spans="1:16" x14ac:dyDescent="0.25">
      <c r="A39" s="167" t="s">
        <v>93</v>
      </c>
      <c r="B39" s="168">
        <v>1</v>
      </c>
      <c r="C39" s="169"/>
      <c r="D39" s="169"/>
      <c r="E39" s="170">
        <v>1</v>
      </c>
      <c r="F39" s="169"/>
      <c r="G39" s="169"/>
      <c r="H39" s="169">
        <v>1</v>
      </c>
      <c r="I39" s="171"/>
      <c r="J39" s="172"/>
      <c r="K39" s="169"/>
      <c r="L39" s="169"/>
      <c r="M39" s="171"/>
      <c r="N39" s="169"/>
      <c r="O39" s="169"/>
      <c r="P39" s="171"/>
    </row>
    <row r="40" spans="1:16" s="58" customFormat="1" x14ac:dyDescent="0.25">
      <c r="A40" s="183" t="s">
        <v>97</v>
      </c>
      <c r="B40" s="184"/>
      <c r="C40" s="185"/>
      <c r="D40" s="185"/>
      <c r="E40" s="186"/>
      <c r="F40" s="185"/>
      <c r="G40" s="185"/>
      <c r="H40" s="185"/>
      <c r="I40" s="187"/>
      <c r="J40" s="188"/>
      <c r="K40" s="185"/>
      <c r="L40" s="185"/>
      <c r="M40" s="187"/>
      <c r="N40" s="185">
        <v>2</v>
      </c>
      <c r="O40" s="185"/>
      <c r="P40" s="187"/>
    </row>
    <row r="41" spans="1:16" x14ac:dyDescent="0.25">
      <c r="A41" s="16"/>
      <c r="B41" s="65"/>
      <c r="C41" s="56"/>
      <c r="D41" s="56"/>
      <c r="E41" s="56"/>
      <c r="F41" s="56"/>
      <c r="G41" s="56"/>
      <c r="H41" s="56"/>
      <c r="I41" s="63"/>
      <c r="J41" s="64"/>
      <c r="K41" s="66"/>
      <c r="L41" s="56"/>
      <c r="M41" s="63"/>
      <c r="N41" s="56"/>
      <c r="O41" s="56"/>
      <c r="P41" s="63"/>
    </row>
    <row r="42" spans="1:16" ht="15.75" thickBot="1" x14ac:dyDescent="0.3">
      <c r="A42" s="16"/>
      <c r="B42" s="62"/>
      <c r="C42" s="68"/>
      <c r="D42" s="56"/>
      <c r="E42" s="56"/>
      <c r="F42" s="56"/>
      <c r="G42" s="56"/>
      <c r="H42" s="56"/>
      <c r="I42" s="63"/>
      <c r="J42" s="64"/>
      <c r="K42" s="56"/>
      <c r="L42" s="56"/>
      <c r="M42" s="63"/>
      <c r="N42" s="56"/>
      <c r="O42" s="66"/>
      <c r="P42" s="63"/>
    </row>
    <row r="43" spans="1:16" ht="15.75" thickBot="1" x14ac:dyDescent="0.3">
      <c r="A43" s="32" t="s">
        <v>11</v>
      </c>
      <c r="B43" s="48">
        <f t="shared" ref="B43:P43" si="1">SUM(B28:B42)</f>
        <v>10</v>
      </c>
      <c r="C43" s="48">
        <f t="shared" si="1"/>
        <v>3</v>
      </c>
      <c r="D43" s="48">
        <f t="shared" si="1"/>
        <v>0</v>
      </c>
      <c r="E43" s="49">
        <f t="shared" si="1"/>
        <v>4</v>
      </c>
      <c r="F43" s="49">
        <f t="shared" si="1"/>
        <v>0</v>
      </c>
      <c r="G43" s="49">
        <f t="shared" si="1"/>
        <v>0</v>
      </c>
      <c r="H43" s="49">
        <f>SUM(H28:H42)</f>
        <v>4</v>
      </c>
      <c r="I43" s="50">
        <f t="shared" si="1"/>
        <v>0</v>
      </c>
      <c r="J43" s="51">
        <f t="shared" si="1"/>
        <v>0</v>
      </c>
      <c r="K43" s="49">
        <f t="shared" si="1"/>
        <v>0</v>
      </c>
      <c r="L43" s="49">
        <f t="shared" si="1"/>
        <v>0</v>
      </c>
      <c r="M43" s="51">
        <f t="shared" si="1"/>
        <v>0</v>
      </c>
      <c r="N43" s="48">
        <f t="shared" si="1"/>
        <v>9</v>
      </c>
      <c r="O43" s="49">
        <f t="shared" si="1"/>
        <v>3</v>
      </c>
      <c r="P43" s="52">
        <f t="shared" si="1"/>
        <v>0</v>
      </c>
    </row>
  </sheetData>
  <mergeCells count="13">
    <mergeCell ref="A24:F24"/>
    <mergeCell ref="A23:F23"/>
    <mergeCell ref="A2:H2"/>
    <mergeCell ref="A25:A27"/>
    <mergeCell ref="B25:P25"/>
    <mergeCell ref="B26:I26"/>
    <mergeCell ref="J26:M26"/>
    <mergeCell ref="N26:O26"/>
    <mergeCell ref="B4:P4"/>
    <mergeCell ref="N5:O5"/>
    <mergeCell ref="A4:A6"/>
    <mergeCell ref="B5:I5"/>
    <mergeCell ref="J5:M5"/>
  </mergeCells>
  <pageMargins left="0.23622047244094491" right="0.23622047244094491" top="0.15748031496062992" bottom="0.15748031496062992" header="0.31496062992125984" footer="0.31496062992125984"/>
  <pageSetup paperSize="9"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workbookViewId="0">
      <selection activeCell="A11" sqref="A11:F11"/>
    </sheetView>
  </sheetViews>
  <sheetFormatPr defaultRowHeight="15" x14ac:dyDescent="0.25"/>
  <cols>
    <col min="1" max="1" width="9.140625" customWidth="1"/>
    <col min="2" max="2" width="27" customWidth="1"/>
    <col min="3" max="3" width="21.85546875" customWidth="1"/>
    <col min="4" max="4" width="31.28515625" customWidth="1"/>
    <col min="5" max="5" width="9.140625" customWidth="1"/>
    <col min="6" max="6" width="56.28515625" customWidth="1"/>
  </cols>
  <sheetData>
    <row r="1" spans="1:6" ht="15.75" thickBot="1" x14ac:dyDescent="0.3">
      <c r="A1" s="25" t="s">
        <v>0</v>
      </c>
      <c r="B1" s="25" t="s">
        <v>1</v>
      </c>
      <c r="C1" s="33" t="s">
        <v>2</v>
      </c>
      <c r="D1" s="36" t="s">
        <v>3</v>
      </c>
      <c r="E1" s="263" t="s">
        <v>37</v>
      </c>
      <c r="F1" s="264"/>
    </row>
    <row r="2" spans="1:6" ht="94.5" customHeight="1" thickBot="1" x14ac:dyDescent="0.3">
      <c r="A2" s="106" t="s">
        <v>68</v>
      </c>
      <c r="B2" s="107" t="s">
        <v>69</v>
      </c>
      <c r="C2" s="119" t="s">
        <v>70</v>
      </c>
      <c r="D2" s="77">
        <v>13000</v>
      </c>
      <c r="E2" s="261" t="s">
        <v>71</v>
      </c>
      <c r="F2" s="262"/>
    </row>
    <row r="3" spans="1:6" ht="94.5" customHeight="1" thickBot="1" x14ac:dyDescent="0.3">
      <c r="A3" s="106" t="s">
        <v>103</v>
      </c>
      <c r="B3" s="232" t="s">
        <v>104</v>
      </c>
      <c r="C3" s="119" t="s">
        <v>105</v>
      </c>
      <c r="D3" s="77">
        <v>25000</v>
      </c>
      <c r="E3" s="261" t="s">
        <v>106</v>
      </c>
      <c r="F3" s="262"/>
    </row>
    <row r="4" spans="1:6" ht="15.75" thickBot="1" x14ac:dyDescent="0.3">
      <c r="A4" s="16"/>
      <c r="B4" s="17"/>
      <c r="C4" s="17"/>
      <c r="D4" s="9"/>
      <c r="E4" s="261"/>
      <c r="F4" s="262"/>
    </row>
    <row r="5" spans="1:6" thickBot="1" x14ac:dyDescent="0.35">
      <c r="A5" s="37"/>
      <c r="B5" s="38"/>
      <c r="C5" s="38"/>
      <c r="D5" s="39"/>
      <c r="E5" s="261"/>
      <c r="F5" s="262"/>
    </row>
    <row r="6" spans="1:6" thickBot="1" x14ac:dyDescent="0.35">
      <c r="A6" s="40"/>
      <c r="B6" s="38"/>
      <c r="C6" s="38"/>
      <c r="D6" s="41"/>
      <c r="E6" s="261"/>
      <c r="F6" s="262"/>
    </row>
    <row r="7" spans="1:6" thickBot="1" x14ac:dyDescent="0.35">
      <c r="A7" s="42" t="s">
        <v>36</v>
      </c>
      <c r="B7" s="43"/>
      <c r="C7" s="44"/>
      <c r="D7" s="45"/>
      <c r="E7" s="46"/>
      <c r="F7" s="47"/>
    </row>
    <row r="9" spans="1:6" x14ac:dyDescent="0.25">
      <c r="A9" s="74" t="s">
        <v>42</v>
      </c>
      <c r="B9" s="74"/>
      <c r="C9" s="74"/>
      <c r="D9" s="74"/>
      <c r="E9" s="74"/>
      <c r="F9" s="74"/>
    </row>
    <row r="10" spans="1:6" x14ac:dyDescent="0.25">
      <c r="A10" s="74" t="s">
        <v>45</v>
      </c>
      <c r="B10" s="74"/>
      <c r="C10" s="74"/>
      <c r="D10" s="74"/>
      <c r="E10" s="74"/>
      <c r="F10" s="74"/>
    </row>
    <row r="11" spans="1:6" x14ac:dyDescent="0.25">
      <c r="A11" s="260" t="s">
        <v>46</v>
      </c>
      <c r="B11" s="260"/>
      <c r="C11" s="260"/>
      <c r="D11" s="260"/>
      <c r="E11" s="260"/>
      <c r="F11" s="260"/>
    </row>
  </sheetData>
  <mergeCells count="7">
    <mergeCell ref="A11:F11"/>
    <mergeCell ref="E5:F5"/>
    <mergeCell ref="E6:F6"/>
    <mergeCell ref="E1:F1"/>
    <mergeCell ref="E2:F2"/>
    <mergeCell ref="E3:F3"/>
    <mergeCell ref="E4:F4"/>
  </mergeCells>
  <pageMargins left="0.7" right="0.7" top="0.78740157499999996" bottom="0.78740157499999996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čerpání finance </vt:lpstr>
      <vt:lpstr>výsledky</vt:lpstr>
      <vt:lpstr>Konference</vt:lpstr>
      <vt:lpstr>'čerpání finance '!Názvy_tisku</vt:lpstr>
    </vt:vector>
  </TitlesOfParts>
  <Company>VŠB-TUO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Gazdová Vlasta</dc:creator>
  <cp:lastModifiedBy>kub350</cp:lastModifiedBy>
  <cp:lastPrinted>2016-01-29T07:31:02Z</cp:lastPrinted>
  <dcterms:created xsi:type="dcterms:W3CDTF">2011-01-12T08:08:50Z</dcterms:created>
  <dcterms:modified xsi:type="dcterms:W3CDTF">2022-02-28T10:09:44Z</dcterms:modified>
</cp:coreProperties>
</file>