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75" yWindow="1485" windowWidth="24645" windowHeight="1411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H25" i="5"/>
  <c r="C51" i="5"/>
  <c r="C25" i="5"/>
  <c r="K23" i="1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I23" i="1"/>
  <c r="J23" i="1"/>
  <c r="D23" i="1"/>
  <c r="D25" i="5"/>
  <c r="E25" i="5"/>
  <c r="F25" i="5"/>
  <c r="G25" i="5"/>
  <c r="I25" i="5"/>
  <c r="N25" i="5"/>
  <c r="O25" i="5"/>
  <c r="P25" i="5"/>
  <c r="J25" i="5"/>
  <c r="K25" i="5"/>
  <c r="L25" i="5"/>
  <c r="M25" i="5"/>
  <c r="B25" i="5"/>
  <c r="H23" i="1"/>
  <c r="G23" i="1"/>
  <c r="F23" i="1"/>
  <c r="E23" i="1"/>
</calcChain>
</file>

<file path=xl/sharedStrings.xml><?xml version="1.0" encoding="utf-8"?>
<sst xmlns="http://schemas.openxmlformats.org/spreadsheetml/2006/main" count="181" uniqueCount="105">
  <si>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</si>
  <si>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</si>
  <si>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</si>
  <si>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</si>
  <si>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</si>
  <si>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</si>
  <si>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</si>
  <si>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</si>
  <si>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</si>
  <si>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</si>
  <si>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</si>
  <si>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</si>
  <si>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</si>
  <si>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</si>
  <si>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</si>
  <si>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</si>
  <si>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</si>
  <si>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</si>
  <si>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</si>
  <si>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</si>
  <si>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</si>
  <si>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</si>
  <si>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</si>
  <si>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</si>
  <si>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</si>
  <si>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</si>
  <si>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</si>
  <si>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</si>
  <si>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</si>
  <si>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</si>
  <si>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</si>
  <si>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</si>
  <si>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</si>
  <si>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</si>
  <si>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</si>
  <si>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</si>
  <si>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</si>
  <si>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</si>
  <si>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</si>
  <si>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</si>
  <si>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</si>
  <si>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</si>
  <si>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</si>
  <si>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</si>
  <si>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</si>
  <si>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</si>
  <si>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</si>
  <si>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</si>
  <si>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</si>
  <si>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stavební</t>
  </si>
  <si>
    <t>SP2022/109</t>
  </si>
  <si>
    <t>Analýza úrovňových křižovatek se světelnými signály pomocí UAV</t>
  </si>
  <si>
    <t>Ing. David Fibich</t>
  </si>
  <si>
    <t>31.12.2022</t>
  </si>
  <si>
    <t>SP2022/117</t>
  </si>
  <si>
    <t>Analýza vlivu úpravy kvality vnitřního vzduchu na energetickou náročnost budovy</t>
  </si>
  <si>
    <t>Ing. Petra Stiborová</t>
  </si>
  <si>
    <t>SP2022/121</t>
  </si>
  <si>
    <t>SP2022/122</t>
  </si>
  <si>
    <t>SP2022/127</t>
  </si>
  <si>
    <t>SP2022/128</t>
  </si>
  <si>
    <t>SP2022/129</t>
  </si>
  <si>
    <t>SP2022/23</t>
  </si>
  <si>
    <t>SP2022/37</t>
  </si>
  <si>
    <t>SP2022/41</t>
  </si>
  <si>
    <t>SP2022/43</t>
  </si>
  <si>
    <t>SP2022/45</t>
  </si>
  <si>
    <t>SP2022/55</t>
  </si>
  <si>
    <t>SP2022/66</t>
  </si>
  <si>
    <t>SP2022/69</t>
  </si>
  <si>
    <t>SP2022/75</t>
  </si>
  <si>
    <t>SP2022/96</t>
  </si>
  <si>
    <t>SP2022/97</t>
  </si>
  <si>
    <t>Výzkum stavební techniky megalitických staveb</t>
  </si>
  <si>
    <t>Ing. arch. Filip Slivka</t>
  </si>
  <si>
    <t>Experimentální ověření vzdálenostního gradientu teploty vzduchu a relativní vlhkosti na exteriérové zelené stěně (s automatickou závlahou kořenící v boxech)</t>
  </si>
  <si>
    <t>Ing. Adéla Brázdová</t>
  </si>
  <si>
    <t>Experimentální měření a návrh technických opatření pro obvodové zdivo s vysokou tepelnou setrvačností</t>
  </si>
  <si>
    <t>Ing. Nikola Vavřínová</t>
  </si>
  <si>
    <t>Analýza denního osvětlení vícepodlažní administrativní budovy v rozdílných geografických podmínkách České republiky a vybraných členských zemí Evropské unie</t>
  </si>
  <si>
    <t>Ing. Vojtěch Kolarčík</t>
  </si>
  <si>
    <t>Využiteľnosť automatizovaných parkovacích systémov v ČR</t>
  </si>
  <si>
    <t>Ing. Simona Mikšíková</t>
  </si>
  <si>
    <t>Analýza rozdílů v přístupu k adaptačním strategiím mezi českou a polskou částí hornoslezské uhelné pánve</t>
  </si>
  <si>
    <t>Ing. Jobin Josh</t>
  </si>
  <si>
    <t>Vliv lokální charakteristiky prostředí a mikroklimatu na šíření chloridových iontů a jejich vliv na ocelové konstrukční prvky mostních konstrukcí</t>
  </si>
  <si>
    <t>Ing. Miroslav Vacek</t>
  </si>
  <si>
    <t>Historické a současné tendence v návrzích zástavby a využití prostoru bývalých městských hradeb</t>
  </si>
  <si>
    <t>Ing. arch. Lenka Volná</t>
  </si>
  <si>
    <t>Numerické řešení pohybových rovnic a simulace chování kulového absorbéru vibrací stavebních konstrukcí</t>
  </si>
  <si>
    <t>Ing. Marek Kawulok</t>
  </si>
  <si>
    <t>Inverzní a korelační analýza lomových, difuzních a mechanických parametrů nekonvenčních betonů</t>
  </si>
  <si>
    <t>Ing. Marie Horňáková</t>
  </si>
  <si>
    <t>Numerická analýza drevených rámových rohov</t>
  </si>
  <si>
    <t>Ing. Marek Johanides</t>
  </si>
  <si>
    <t>Teoretická analýza a modelování vnitřního prostředí různých typů místností s omítkami s PCM</t>
  </si>
  <si>
    <t>Ing. Kateřina Stejskalová</t>
  </si>
  <si>
    <t>Vliv logistických center na kapacitu křižovatek s využitím dopravního modelování</t>
  </si>
  <si>
    <t>Ing. David Mácha</t>
  </si>
  <si>
    <t>Ing. arch. Anna Langrová</t>
  </si>
  <si>
    <t>Soudobé dostavby historických staveb</t>
  </si>
  <si>
    <t>Analýza chování Kompozitních 3D Vzorků Tištěných Technologií FFF/FDM při Namáhání Ohybem</t>
  </si>
  <si>
    <t>Ing. arch. David Juračka</t>
  </si>
  <si>
    <t>Výzkum socioekonomických aspektů struktur sídla a jejich význam z pohledu urbanismu</t>
  </si>
  <si>
    <t>Ing. arch. Jiří Hořínek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</si>
</sst>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0" xfId="8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18" fillId="0" borderId="38" xfId="8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18" fillId="0" borderId="40" xfId="8" applyBorder="1" applyAlignment="1">
      <alignment horizontal="right" vertical="center"/>
    </xf>
    <xf numFmtId="0" fontId="18" fillId="0" borderId="41" xfId="8" applyBorder="1" applyAlignment="1">
      <alignment horizontal="right" vertical="center"/>
    </xf>
    <xf numFmtId="0" fontId="18" fillId="0" borderId="42" xfId="8" applyBorder="1" applyAlignment="1">
      <alignment horizontal="right" vertical="center"/>
    </xf>
    <xf numFmtId="0" fontId="18" fillId="0" borderId="43" xfId="8" applyBorder="1" applyAlignment="1">
      <alignment horizontal="right" vertical="center"/>
    </xf>
    <xf numFmtId="0" fontId="18" fillId="0" borderId="6" xfId="8" applyBorder="1" applyAlignment="1">
      <alignment horizontal="right" vertical="center"/>
    </xf>
    <xf numFmtId="0" fontId="18" fillId="0" borderId="6" xfId="8" applyBorder="1" applyAlignment="1">
      <alignment vertical="center"/>
    </xf>
    <xf numFmtId="0" fontId="18" fillId="0" borderId="44" xfId="8" applyBorder="1" applyAlignment="1">
      <alignment horizontal="right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118" t="s">
        <v>22</v>
      </c>
      <c r="D1" s="134" t="s">
        <v>49</v>
      </c>
      <c r="E1" s="134"/>
      <c r="F1" s="135"/>
    </row>
    <row r="2" spans="1:18" ht="18.75" x14ac:dyDescent="0.25">
      <c r="A2" s="133" t="s">
        <v>46</v>
      </c>
      <c r="B2" s="133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9" t="s">
        <v>0</v>
      </c>
      <c r="B4" s="49" t="s">
        <v>1</v>
      </c>
      <c r="C4" s="25" t="s">
        <v>2</v>
      </c>
      <c r="D4" s="50" t="s">
        <v>3</v>
      </c>
      <c r="E4" s="50" t="s">
        <v>4</v>
      </c>
      <c r="F4" s="50" t="s">
        <v>5</v>
      </c>
      <c r="G4" s="50" t="s">
        <v>12</v>
      </c>
      <c r="H4" s="50" t="s">
        <v>26</v>
      </c>
      <c r="I4" s="50" t="s">
        <v>27</v>
      </c>
      <c r="J4" s="50" t="s">
        <v>13</v>
      </c>
      <c r="K4" s="50" t="s">
        <v>24</v>
      </c>
      <c r="L4" s="50" t="s">
        <v>25</v>
      </c>
      <c r="M4" s="50" t="s">
        <v>6</v>
      </c>
      <c r="N4" s="5"/>
      <c r="O4" s="6"/>
      <c r="P4" s="6"/>
      <c r="Q4" s="6"/>
      <c r="R4" s="6"/>
    </row>
    <row r="5" spans="1:18" ht="22.5" x14ac:dyDescent="0.25">
      <c r="A5" s="101" t="s">
        <v>50</v>
      </c>
      <c r="B5" s="102" t="s">
        <v>51</v>
      </c>
      <c r="C5" s="103" t="s">
        <v>52</v>
      </c>
      <c r="D5" s="99">
        <v>0</v>
      </c>
      <c r="E5" s="129">
        <v>231500</v>
      </c>
      <c r="F5" s="51">
        <v>85200</v>
      </c>
      <c r="G5" s="51">
        <v>85200</v>
      </c>
      <c r="H5" s="98">
        <v>4</v>
      </c>
      <c r="I5" s="98">
        <v>3</v>
      </c>
      <c r="J5" s="98">
        <v>3</v>
      </c>
      <c r="K5" s="98">
        <v>3</v>
      </c>
      <c r="L5" s="98">
        <v>1</v>
      </c>
      <c r="M5" s="52" t="s">
        <v>53</v>
      </c>
    </row>
    <row r="6" spans="1:18" s="57" customFormat="1" ht="33.75" x14ac:dyDescent="0.25">
      <c r="A6" s="18" t="s">
        <v>54</v>
      </c>
      <c r="B6" s="19" t="s">
        <v>55</v>
      </c>
      <c r="C6" s="104" t="s">
        <v>56</v>
      </c>
      <c r="D6" s="100">
        <v>0</v>
      </c>
      <c r="E6" s="130">
        <v>137000</v>
      </c>
      <c r="F6" s="11">
        <v>80000</v>
      </c>
      <c r="G6" s="11">
        <v>80000</v>
      </c>
      <c r="H6" s="53">
        <v>3</v>
      </c>
      <c r="I6" s="53">
        <v>2</v>
      </c>
      <c r="J6" s="53">
        <v>2</v>
      </c>
      <c r="K6" s="54">
        <v>2</v>
      </c>
      <c r="L6" s="54">
        <v>1</v>
      </c>
      <c r="M6" s="56" t="s">
        <v>53</v>
      </c>
    </row>
    <row r="7" spans="1:18" ht="22.5" x14ac:dyDescent="0.25">
      <c r="A7" s="18" t="s">
        <v>57</v>
      </c>
      <c r="B7" s="19" t="s">
        <v>73</v>
      </c>
      <c r="C7" s="104" t="s">
        <v>74</v>
      </c>
      <c r="D7" s="100">
        <v>0</v>
      </c>
      <c r="E7" s="130">
        <v>150000</v>
      </c>
      <c r="F7" s="11">
        <v>124000</v>
      </c>
      <c r="G7" s="11">
        <v>124000</v>
      </c>
      <c r="H7" s="53">
        <v>5</v>
      </c>
      <c r="I7" s="53">
        <v>4</v>
      </c>
      <c r="J7" s="53">
        <v>4</v>
      </c>
      <c r="K7" s="54">
        <v>4</v>
      </c>
      <c r="L7" s="54">
        <v>2</v>
      </c>
      <c r="M7" s="52" t="s">
        <v>53</v>
      </c>
      <c r="O7" s="132" t="s">
        <v>42</v>
      </c>
      <c r="P7" s="132"/>
    </row>
    <row r="8" spans="1:18" ht="67.5" x14ac:dyDescent="0.25">
      <c r="A8" s="18" t="s">
        <v>58</v>
      </c>
      <c r="B8" s="19" t="s">
        <v>75</v>
      </c>
      <c r="C8" s="104" t="s">
        <v>76</v>
      </c>
      <c r="D8" s="100">
        <v>0</v>
      </c>
      <c r="E8" s="130">
        <v>132500</v>
      </c>
      <c r="F8" s="11">
        <v>36657</v>
      </c>
      <c r="G8" s="7">
        <v>36657</v>
      </c>
      <c r="H8" s="53">
        <v>4</v>
      </c>
      <c r="I8" s="53">
        <v>3</v>
      </c>
      <c r="J8" s="53">
        <v>3</v>
      </c>
      <c r="K8" s="54">
        <v>2</v>
      </c>
      <c r="L8" s="54">
        <v>1</v>
      </c>
      <c r="M8" s="52" t="s">
        <v>53</v>
      </c>
      <c r="O8" s="132"/>
      <c r="P8" s="132"/>
    </row>
    <row r="9" spans="1:18" ht="33.75" x14ac:dyDescent="0.25">
      <c r="A9" s="18" t="s">
        <v>59</v>
      </c>
      <c r="B9" s="19" t="s">
        <v>77</v>
      </c>
      <c r="C9" s="104" t="s">
        <v>78</v>
      </c>
      <c r="D9" s="99">
        <v>0</v>
      </c>
      <c r="E9" s="130">
        <v>141500</v>
      </c>
      <c r="F9" s="11">
        <v>85000</v>
      </c>
      <c r="G9" s="11">
        <v>85000</v>
      </c>
      <c r="H9" s="53">
        <v>3</v>
      </c>
      <c r="I9" s="53">
        <v>2</v>
      </c>
      <c r="J9" s="53">
        <v>2</v>
      </c>
      <c r="K9" s="54">
        <v>2</v>
      </c>
      <c r="L9" s="54">
        <v>1</v>
      </c>
      <c r="M9" s="52" t="s">
        <v>53</v>
      </c>
    </row>
    <row r="10" spans="1:18" ht="56.25" x14ac:dyDescent="0.25">
      <c r="A10" s="18" t="s">
        <v>60</v>
      </c>
      <c r="B10" s="19" t="s">
        <v>79</v>
      </c>
      <c r="C10" s="104" t="s">
        <v>80</v>
      </c>
      <c r="D10" s="100">
        <v>0</v>
      </c>
      <c r="E10" s="130">
        <v>137000</v>
      </c>
      <c r="F10" s="11">
        <v>80000</v>
      </c>
      <c r="G10" s="11">
        <v>80000</v>
      </c>
      <c r="H10" s="53">
        <v>3</v>
      </c>
      <c r="I10" s="53">
        <v>2</v>
      </c>
      <c r="J10" s="53">
        <v>2</v>
      </c>
      <c r="K10" s="54">
        <v>2</v>
      </c>
      <c r="L10" s="54">
        <v>1</v>
      </c>
      <c r="M10" s="56" t="s">
        <v>53</v>
      </c>
    </row>
    <row r="11" spans="1:18" ht="22.5" x14ac:dyDescent="0.25">
      <c r="A11" s="18" t="s">
        <v>61</v>
      </c>
      <c r="B11" s="19" t="s">
        <v>81</v>
      </c>
      <c r="C11" s="104" t="s">
        <v>82</v>
      </c>
      <c r="D11" s="100">
        <v>0</v>
      </c>
      <c r="E11" s="130">
        <v>140000</v>
      </c>
      <c r="F11" s="11">
        <v>100000</v>
      </c>
      <c r="G11" s="11">
        <v>100000</v>
      </c>
      <c r="H11" s="53">
        <v>3</v>
      </c>
      <c r="I11" s="53">
        <v>2</v>
      </c>
      <c r="J11" s="53">
        <v>2</v>
      </c>
      <c r="K11" s="54">
        <v>2</v>
      </c>
      <c r="L11" s="54">
        <v>1</v>
      </c>
      <c r="M11" s="52" t="s">
        <v>53</v>
      </c>
    </row>
    <row r="12" spans="1:18" ht="45" x14ac:dyDescent="0.25">
      <c r="A12" s="18" t="s">
        <v>62</v>
      </c>
      <c r="B12" s="19" t="s">
        <v>83</v>
      </c>
      <c r="C12" s="104" t="s">
        <v>84</v>
      </c>
      <c r="D12" s="100">
        <v>0</v>
      </c>
      <c r="E12" s="130">
        <v>179500</v>
      </c>
      <c r="F12" s="11">
        <v>68000</v>
      </c>
      <c r="G12" s="11">
        <v>68000</v>
      </c>
      <c r="H12" s="53">
        <v>3</v>
      </c>
      <c r="I12" s="53">
        <v>2</v>
      </c>
      <c r="J12" s="53">
        <v>2</v>
      </c>
      <c r="K12" s="54">
        <v>2</v>
      </c>
      <c r="L12" s="54">
        <v>1</v>
      </c>
      <c r="M12" s="52" t="s">
        <v>53</v>
      </c>
    </row>
    <row r="13" spans="1:18" ht="45" x14ac:dyDescent="0.25">
      <c r="A13" s="18" t="s">
        <v>63</v>
      </c>
      <c r="B13" s="19" t="s">
        <v>85</v>
      </c>
      <c r="C13" s="104" t="s">
        <v>86</v>
      </c>
      <c r="D13" s="99">
        <v>0</v>
      </c>
      <c r="E13" s="130">
        <v>291500</v>
      </c>
      <c r="F13" s="11">
        <v>80000</v>
      </c>
      <c r="G13" s="11">
        <v>80000</v>
      </c>
      <c r="H13" s="53">
        <v>3</v>
      </c>
      <c r="I13" s="53">
        <v>2</v>
      </c>
      <c r="J13" s="53">
        <v>2</v>
      </c>
      <c r="K13" s="54">
        <v>2</v>
      </c>
      <c r="L13" s="54">
        <v>1</v>
      </c>
      <c r="M13" s="52" t="s">
        <v>53</v>
      </c>
    </row>
    <row r="14" spans="1:18" ht="33.75" x14ac:dyDescent="0.25">
      <c r="A14" s="18" t="s">
        <v>64</v>
      </c>
      <c r="B14" s="19" t="s">
        <v>87</v>
      </c>
      <c r="C14" s="104" t="s">
        <v>88</v>
      </c>
      <c r="D14" s="100">
        <v>0</v>
      </c>
      <c r="E14" s="130">
        <v>126060</v>
      </c>
      <c r="F14" s="11">
        <v>70000</v>
      </c>
      <c r="G14" s="11">
        <v>70000</v>
      </c>
      <c r="H14" s="53">
        <v>3</v>
      </c>
      <c r="I14" s="53">
        <v>2</v>
      </c>
      <c r="J14" s="53">
        <v>2</v>
      </c>
      <c r="K14" s="54">
        <v>2</v>
      </c>
      <c r="L14" s="54">
        <v>1</v>
      </c>
      <c r="M14" s="56" t="s">
        <v>53</v>
      </c>
    </row>
    <row r="15" spans="1:18" ht="45" x14ac:dyDescent="0.25">
      <c r="A15" s="18" t="s">
        <v>65</v>
      </c>
      <c r="B15" s="19" t="s">
        <v>89</v>
      </c>
      <c r="C15" s="104" t="s">
        <v>90</v>
      </c>
      <c r="D15" s="100">
        <v>0</v>
      </c>
      <c r="E15" s="130">
        <v>181500</v>
      </c>
      <c r="F15" s="11">
        <v>100000</v>
      </c>
      <c r="G15" s="11">
        <v>100000</v>
      </c>
      <c r="H15" s="53">
        <v>4</v>
      </c>
      <c r="I15" s="53">
        <v>3</v>
      </c>
      <c r="J15" s="53">
        <v>3</v>
      </c>
      <c r="K15" s="54">
        <v>3</v>
      </c>
      <c r="L15" s="54">
        <v>1</v>
      </c>
      <c r="M15" s="52" t="s">
        <v>53</v>
      </c>
    </row>
    <row r="16" spans="1:18" ht="33.75" x14ac:dyDescent="0.25">
      <c r="A16" s="18" t="s">
        <v>66</v>
      </c>
      <c r="B16" s="19" t="s">
        <v>91</v>
      </c>
      <c r="C16" s="104" t="s">
        <v>92</v>
      </c>
      <c r="D16" s="100">
        <v>0</v>
      </c>
      <c r="E16" s="130">
        <v>350234.61</v>
      </c>
      <c r="F16" s="11">
        <v>130000</v>
      </c>
      <c r="G16" s="11">
        <v>130000</v>
      </c>
      <c r="H16" s="53">
        <v>5</v>
      </c>
      <c r="I16" s="53">
        <v>3</v>
      </c>
      <c r="J16" s="53">
        <v>3</v>
      </c>
      <c r="K16" s="54">
        <v>3</v>
      </c>
      <c r="L16" s="54">
        <v>2</v>
      </c>
      <c r="M16" s="52" t="s">
        <v>53</v>
      </c>
    </row>
    <row r="17" spans="1:16" ht="22.5" x14ac:dyDescent="0.25">
      <c r="A17" s="18" t="s">
        <v>67</v>
      </c>
      <c r="B17" s="19" t="s">
        <v>93</v>
      </c>
      <c r="C17" s="104" t="s">
        <v>94</v>
      </c>
      <c r="D17" s="99">
        <v>0</v>
      </c>
      <c r="E17" s="130">
        <v>181500</v>
      </c>
      <c r="F17" s="11">
        <v>110000</v>
      </c>
      <c r="G17" s="11">
        <v>110000</v>
      </c>
      <c r="H17" s="53">
        <v>5</v>
      </c>
      <c r="I17" s="53">
        <v>4</v>
      </c>
      <c r="J17" s="53">
        <v>4</v>
      </c>
      <c r="K17" s="54">
        <v>2.5</v>
      </c>
      <c r="L17" s="54">
        <v>1</v>
      </c>
      <c r="M17" s="52" t="s">
        <v>53</v>
      </c>
    </row>
    <row r="18" spans="1:16" ht="33.75" x14ac:dyDescent="0.25">
      <c r="A18" s="18" t="s">
        <v>68</v>
      </c>
      <c r="B18" s="19" t="s">
        <v>95</v>
      </c>
      <c r="C18" s="104" t="s">
        <v>96</v>
      </c>
      <c r="D18" s="100">
        <v>0</v>
      </c>
      <c r="E18" s="130">
        <v>141500</v>
      </c>
      <c r="F18" s="11">
        <v>95000</v>
      </c>
      <c r="G18" s="11">
        <v>95000</v>
      </c>
      <c r="H18" s="53">
        <v>3</v>
      </c>
      <c r="I18" s="53">
        <v>2</v>
      </c>
      <c r="J18" s="53">
        <v>2</v>
      </c>
      <c r="K18" s="54">
        <v>2</v>
      </c>
      <c r="L18" s="54">
        <v>1</v>
      </c>
      <c r="M18" s="56" t="s">
        <v>53</v>
      </c>
    </row>
    <row r="19" spans="1:16" ht="33.75" x14ac:dyDescent="0.25">
      <c r="A19" s="18" t="s">
        <v>69</v>
      </c>
      <c r="B19" s="19" t="s">
        <v>97</v>
      </c>
      <c r="C19" s="104" t="s">
        <v>98</v>
      </c>
      <c r="D19" s="100">
        <v>0</v>
      </c>
      <c r="E19" s="130">
        <v>221500</v>
      </c>
      <c r="F19" s="11">
        <v>95000</v>
      </c>
      <c r="G19" s="11">
        <v>95000</v>
      </c>
      <c r="H19" s="53">
        <v>3</v>
      </c>
      <c r="I19" s="53">
        <v>2</v>
      </c>
      <c r="J19" s="53">
        <v>2</v>
      </c>
      <c r="K19" s="54">
        <v>2</v>
      </c>
      <c r="L19" s="54">
        <v>1</v>
      </c>
      <c r="M19" s="52" t="s">
        <v>53</v>
      </c>
      <c r="O19" s="132" t="s">
        <v>44</v>
      </c>
      <c r="P19" s="132"/>
    </row>
    <row r="20" spans="1:16" ht="22.5" x14ac:dyDescent="0.25">
      <c r="A20" s="18" t="s">
        <v>70</v>
      </c>
      <c r="B20" s="19" t="s">
        <v>100</v>
      </c>
      <c r="C20" s="104" t="s">
        <v>99</v>
      </c>
      <c r="D20" s="100">
        <v>0</v>
      </c>
      <c r="E20" s="130">
        <v>237700</v>
      </c>
      <c r="F20" s="11">
        <v>150000</v>
      </c>
      <c r="G20" s="11">
        <v>150000</v>
      </c>
      <c r="H20" s="53">
        <v>4</v>
      </c>
      <c r="I20" s="53">
        <v>3</v>
      </c>
      <c r="J20" s="53">
        <v>3</v>
      </c>
      <c r="K20" s="54">
        <v>3</v>
      </c>
      <c r="L20" s="54">
        <v>1</v>
      </c>
      <c r="M20" s="52" t="s">
        <v>53</v>
      </c>
      <c r="O20" s="132"/>
      <c r="P20" s="132"/>
    </row>
    <row r="21" spans="1:16" ht="33.75" x14ac:dyDescent="0.25">
      <c r="A21" s="18" t="s">
        <v>71</v>
      </c>
      <c r="B21" s="19" t="s">
        <v>101</v>
      </c>
      <c r="C21" s="104" t="s">
        <v>102</v>
      </c>
      <c r="D21" s="99">
        <v>0</v>
      </c>
      <c r="E21" s="130">
        <v>181500</v>
      </c>
      <c r="F21" s="11">
        <v>100000</v>
      </c>
      <c r="G21" s="11">
        <v>100000</v>
      </c>
      <c r="H21" s="53">
        <v>4</v>
      </c>
      <c r="I21" s="53">
        <v>3</v>
      </c>
      <c r="J21" s="53">
        <v>3</v>
      </c>
      <c r="K21" s="54">
        <v>3</v>
      </c>
      <c r="L21" s="54">
        <v>1</v>
      </c>
      <c r="M21" s="52" t="s">
        <v>53</v>
      </c>
      <c r="N21" s="8"/>
      <c r="O21" s="8"/>
    </row>
    <row r="22" spans="1:16" ht="34.5" thickBot="1" x14ac:dyDescent="0.3">
      <c r="A22" s="18" t="s">
        <v>72</v>
      </c>
      <c r="B22" s="105" t="s">
        <v>103</v>
      </c>
      <c r="C22" s="106" t="s">
        <v>104</v>
      </c>
      <c r="D22" s="100">
        <v>0</v>
      </c>
      <c r="E22" s="130">
        <v>180325</v>
      </c>
      <c r="F22" s="11">
        <v>100000</v>
      </c>
      <c r="G22" s="11">
        <v>100000</v>
      </c>
      <c r="H22" s="53">
        <v>4</v>
      </c>
      <c r="I22" s="53">
        <v>3</v>
      </c>
      <c r="J22" s="53">
        <v>3</v>
      </c>
      <c r="K22" s="54">
        <v>3</v>
      </c>
      <c r="L22" s="54">
        <v>1</v>
      </c>
      <c r="M22" s="56" t="s">
        <v>53</v>
      </c>
      <c r="N22" s="8"/>
      <c r="O22" s="8"/>
    </row>
    <row r="23" spans="1:16" ht="15.75" thickBot="1" x14ac:dyDescent="0.3">
      <c r="A23" s="13" t="s">
        <v>11</v>
      </c>
      <c r="B23" s="14"/>
      <c r="C23" s="14"/>
      <c r="D23" s="15">
        <f t="shared" ref="D23:L23" si="0">SUM(D5:D22)</f>
        <v>0</v>
      </c>
      <c r="E23" s="131">
        <f t="shared" si="0"/>
        <v>3342319.61</v>
      </c>
      <c r="F23" s="16">
        <f t="shared" si="0"/>
        <v>1688857</v>
      </c>
      <c r="G23" s="16">
        <f t="shared" si="0"/>
        <v>1688857</v>
      </c>
      <c r="H23" s="14">
        <f t="shared" si="0"/>
        <v>66</v>
      </c>
      <c r="I23" s="14">
        <f t="shared" si="0"/>
        <v>47</v>
      </c>
      <c r="J23" s="14">
        <f t="shared" si="0"/>
        <v>47</v>
      </c>
      <c r="K23" s="14">
        <f t="shared" si="0"/>
        <v>44.5</v>
      </c>
      <c r="L23" s="14">
        <f t="shared" si="0"/>
        <v>20</v>
      </c>
      <c r="M23" s="17"/>
    </row>
    <row r="25" spans="1:16" x14ac:dyDescent="0.25">
      <c r="H25" s="3" t="s">
        <v>23</v>
      </c>
    </row>
    <row r="26" spans="1:16" x14ac:dyDescent="0.25">
      <c r="B26" s="9"/>
    </row>
    <row r="29" spans="1:16" x14ac:dyDescent="0.25">
      <c r="B29" s="4"/>
    </row>
  </sheetData>
  <mergeCells count="4">
    <mergeCell ref="O7:P8"/>
    <mergeCell ref="O19:P20"/>
    <mergeCell ref="A2:B2"/>
    <mergeCell ref="D1:F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39" t="s">
        <v>10</v>
      </c>
      <c r="B4" s="136" t="s">
        <v>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7" ht="15.75" thickBot="1" x14ac:dyDescent="0.3">
      <c r="A5" s="140"/>
      <c r="B5" s="138" t="s">
        <v>8</v>
      </c>
      <c r="C5" s="136"/>
      <c r="D5" s="136"/>
      <c r="E5" s="136"/>
      <c r="F5" s="136"/>
      <c r="G5" s="136"/>
      <c r="H5" s="136"/>
      <c r="I5" s="137"/>
      <c r="J5" s="142" t="s">
        <v>30</v>
      </c>
      <c r="K5" s="142"/>
      <c r="L5" s="142"/>
      <c r="M5" s="143"/>
      <c r="N5" s="138" t="s">
        <v>7</v>
      </c>
      <c r="O5" s="137"/>
      <c r="P5" s="12"/>
    </row>
    <row r="6" spans="1:17" ht="45.75" thickBot="1" x14ac:dyDescent="0.3">
      <c r="A6" s="141"/>
      <c r="B6" s="20" t="s">
        <v>14</v>
      </c>
      <c r="C6" s="90" t="s">
        <v>15</v>
      </c>
      <c r="D6" s="22" t="s">
        <v>39</v>
      </c>
      <c r="E6" s="21" t="s">
        <v>45</v>
      </c>
      <c r="F6" s="22" t="s">
        <v>32</v>
      </c>
      <c r="G6" s="22" t="s">
        <v>40</v>
      </c>
      <c r="H6" s="22" t="s">
        <v>31</v>
      </c>
      <c r="I6" s="112" t="s">
        <v>28</v>
      </c>
      <c r="J6" s="109" t="s">
        <v>19</v>
      </c>
      <c r="K6" s="22" t="s">
        <v>38</v>
      </c>
      <c r="L6" s="22" t="s">
        <v>20</v>
      </c>
      <c r="M6" s="23" t="s">
        <v>21</v>
      </c>
      <c r="N6" s="22" t="s">
        <v>17</v>
      </c>
      <c r="O6" s="22" t="s">
        <v>18</v>
      </c>
      <c r="P6" s="97" t="s">
        <v>29</v>
      </c>
      <c r="Q6" s="116" t="s">
        <v>41</v>
      </c>
    </row>
    <row r="7" spans="1:17" x14ac:dyDescent="0.25">
      <c r="A7" s="107" t="s">
        <v>50</v>
      </c>
      <c r="B7" s="75">
        <v>0</v>
      </c>
      <c r="C7" s="91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7">
        <v>0</v>
      </c>
      <c r="J7" s="91">
        <v>0</v>
      </c>
      <c r="K7" s="76">
        <v>0</v>
      </c>
      <c r="L7" s="76">
        <v>0</v>
      </c>
      <c r="M7" s="77">
        <v>0</v>
      </c>
      <c r="N7" s="76">
        <v>0</v>
      </c>
      <c r="O7" s="76">
        <v>0</v>
      </c>
      <c r="P7" s="78">
        <v>0</v>
      </c>
      <c r="Q7" s="35"/>
    </row>
    <row r="8" spans="1:17" x14ac:dyDescent="0.25">
      <c r="A8" s="108" t="s">
        <v>54</v>
      </c>
      <c r="B8" s="95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113">
        <v>0</v>
      </c>
      <c r="J8" s="110">
        <v>1</v>
      </c>
      <c r="K8" s="94">
        <v>0</v>
      </c>
      <c r="L8" s="80">
        <v>0</v>
      </c>
      <c r="M8" s="81">
        <v>0</v>
      </c>
      <c r="N8" s="94">
        <v>0</v>
      </c>
      <c r="O8" s="96">
        <v>0</v>
      </c>
      <c r="P8" s="62">
        <v>0</v>
      </c>
      <c r="Q8" s="36"/>
    </row>
    <row r="9" spans="1:17" x14ac:dyDescent="0.25">
      <c r="A9" s="18" t="s">
        <v>57</v>
      </c>
      <c r="B9" s="79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1">
        <v>0</v>
      </c>
      <c r="J9" s="92">
        <v>0</v>
      </c>
      <c r="K9" s="80">
        <v>0</v>
      </c>
      <c r="L9" s="80">
        <v>0</v>
      </c>
      <c r="M9" s="81">
        <v>0</v>
      </c>
      <c r="N9" s="80">
        <v>0</v>
      </c>
      <c r="O9" s="80">
        <v>0</v>
      </c>
      <c r="P9" s="62">
        <v>0</v>
      </c>
      <c r="Q9" s="36"/>
    </row>
    <row r="10" spans="1:17" x14ac:dyDescent="0.25">
      <c r="A10" s="18" t="s">
        <v>58</v>
      </c>
      <c r="B10" s="82">
        <v>0</v>
      </c>
      <c r="C10" s="80">
        <v>0</v>
      </c>
      <c r="D10" s="80">
        <v>0</v>
      </c>
      <c r="E10" s="83">
        <v>0</v>
      </c>
      <c r="F10" s="84">
        <v>0</v>
      </c>
      <c r="G10" s="84">
        <v>0</v>
      </c>
      <c r="H10" s="84">
        <v>0</v>
      </c>
      <c r="I10" s="85">
        <v>0</v>
      </c>
      <c r="J10" s="92">
        <v>0</v>
      </c>
      <c r="K10" s="94">
        <v>0</v>
      </c>
      <c r="L10" s="84">
        <v>0</v>
      </c>
      <c r="M10" s="85">
        <v>0</v>
      </c>
      <c r="N10" s="84">
        <v>0</v>
      </c>
      <c r="O10" s="84">
        <v>0</v>
      </c>
      <c r="P10" s="62">
        <v>0</v>
      </c>
      <c r="Q10" s="59"/>
    </row>
    <row r="11" spans="1:17" x14ac:dyDescent="0.25">
      <c r="A11" s="18" t="s">
        <v>59</v>
      </c>
      <c r="B11" s="79">
        <v>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1">
        <v>0</v>
      </c>
      <c r="J11" s="92">
        <v>1</v>
      </c>
      <c r="K11" s="80">
        <v>0</v>
      </c>
      <c r="L11" s="80">
        <v>0</v>
      </c>
      <c r="M11" s="81">
        <v>0</v>
      </c>
      <c r="N11" s="80">
        <v>0</v>
      </c>
      <c r="O11" s="80">
        <v>0</v>
      </c>
      <c r="P11" s="62">
        <v>0</v>
      </c>
      <c r="Q11" s="36"/>
    </row>
    <row r="12" spans="1:17" s="61" customFormat="1" x14ac:dyDescent="0.25">
      <c r="A12" s="18" t="s">
        <v>60</v>
      </c>
      <c r="B12" s="86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8">
        <v>0</v>
      </c>
      <c r="J12" s="111">
        <v>1</v>
      </c>
      <c r="K12" s="87">
        <v>0</v>
      </c>
      <c r="L12" s="87">
        <v>0</v>
      </c>
      <c r="M12" s="88">
        <v>0</v>
      </c>
      <c r="N12" s="87">
        <v>0</v>
      </c>
      <c r="O12" s="87">
        <v>0</v>
      </c>
      <c r="P12" s="89">
        <v>0</v>
      </c>
      <c r="Q12" s="60"/>
    </row>
    <row r="13" spans="1:17" x14ac:dyDescent="0.25">
      <c r="A13" s="18" t="s">
        <v>61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v>0</v>
      </c>
      <c r="J13" s="92">
        <v>0</v>
      </c>
      <c r="K13" s="80">
        <v>0</v>
      </c>
      <c r="L13" s="80">
        <v>0</v>
      </c>
      <c r="M13" s="81">
        <v>0</v>
      </c>
      <c r="N13" s="80">
        <v>0</v>
      </c>
      <c r="O13" s="80">
        <v>0</v>
      </c>
      <c r="P13" s="62">
        <v>0</v>
      </c>
      <c r="Q13" s="36"/>
    </row>
    <row r="14" spans="1:17" x14ac:dyDescent="0.25">
      <c r="A14" s="18" t="s">
        <v>62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94">
        <v>0</v>
      </c>
      <c r="I14" s="81">
        <v>0</v>
      </c>
      <c r="J14" s="92">
        <v>0</v>
      </c>
      <c r="K14" s="80">
        <v>0</v>
      </c>
      <c r="L14" s="80">
        <v>0</v>
      </c>
      <c r="M14" s="81">
        <v>0</v>
      </c>
      <c r="N14" s="80">
        <v>0</v>
      </c>
      <c r="O14" s="80">
        <v>0</v>
      </c>
      <c r="P14" s="62">
        <v>0</v>
      </c>
      <c r="Q14" s="36"/>
    </row>
    <row r="15" spans="1:17" s="58" customFormat="1" x14ac:dyDescent="0.25">
      <c r="A15" s="18" t="s">
        <v>63</v>
      </c>
      <c r="B15" s="128">
        <v>1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14">
        <v>0</v>
      </c>
      <c r="I15" s="121">
        <v>0</v>
      </c>
      <c r="J15" s="122">
        <v>1</v>
      </c>
      <c r="K15" s="120">
        <v>0</v>
      </c>
      <c r="L15" s="120">
        <v>0</v>
      </c>
      <c r="M15" s="123">
        <v>0</v>
      </c>
      <c r="N15" s="120">
        <v>0</v>
      </c>
      <c r="O15" s="120">
        <v>0</v>
      </c>
      <c r="P15" s="124">
        <v>0</v>
      </c>
      <c r="Q15" s="59"/>
    </row>
    <row r="16" spans="1:17" s="58" customFormat="1" x14ac:dyDescent="0.25">
      <c r="A16" s="18" t="s">
        <v>64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7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19"/>
    </row>
    <row r="17" spans="1:17" s="58" customFormat="1" x14ac:dyDescent="0.25">
      <c r="A17" s="18" t="s">
        <v>65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7">
        <v>0</v>
      </c>
      <c r="I17" s="126">
        <v>0</v>
      </c>
      <c r="J17" s="126">
        <v>1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19"/>
    </row>
    <row r="18" spans="1:17" s="58" customFormat="1" x14ac:dyDescent="0.25">
      <c r="A18" s="18" t="s">
        <v>66</v>
      </c>
      <c r="B18" s="126">
        <v>2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7">
        <v>0</v>
      </c>
      <c r="I18" s="126">
        <v>0</v>
      </c>
      <c r="J18" s="126">
        <v>1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19"/>
    </row>
    <row r="19" spans="1:17" s="58" customFormat="1" x14ac:dyDescent="0.25">
      <c r="A19" s="18" t="s">
        <v>67</v>
      </c>
      <c r="B19" s="126">
        <v>3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7">
        <v>0</v>
      </c>
      <c r="I19" s="126">
        <v>0</v>
      </c>
      <c r="J19" s="126">
        <v>1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19"/>
    </row>
    <row r="20" spans="1:17" s="58" customFormat="1" x14ac:dyDescent="0.25">
      <c r="A20" s="18" t="s">
        <v>68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7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19"/>
    </row>
    <row r="21" spans="1:17" s="58" customFormat="1" x14ac:dyDescent="0.25">
      <c r="A21" s="18" t="s">
        <v>69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7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19"/>
    </row>
    <row r="22" spans="1:17" s="58" customFormat="1" x14ac:dyDescent="0.25">
      <c r="A22" s="18" t="s">
        <v>70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7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19"/>
    </row>
    <row r="23" spans="1:17" x14ac:dyDescent="0.25">
      <c r="A23" s="18" t="s">
        <v>71</v>
      </c>
      <c r="B23" s="79">
        <v>0</v>
      </c>
      <c r="C23" s="91">
        <v>0</v>
      </c>
      <c r="D23" s="76">
        <v>0</v>
      </c>
      <c r="E23" s="76">
        <v>0</v>
      </c>
      <c r="F23" s="76">
        <v>0</v>
      </c>
      <c r="G23" s="76">
        <v>0</v>
      </c>
      <c r="H23" s="125">
        <v>0</v>
      </c>
      <c r="I23" s="77">
        <v>0</v>
      </c>
      <c r="J23" s="91">
        <v>0</v>
      </c>
      <c r="K23" s="76">
        <v>0</v>
      </c>
      <c r="L23" s="76">
        <v>0</v>
      </c>
      <c r="M23" s="77">
        <v>0</v>
      </c>
      <c r="N23" s="76">
        <v>0</v>
      </c>
      <c r="O23" s="76">
        <v>0</v>
      </c>
      <c r="P23" s="78">
        <v>0</v>
      </c>
      <c r="Q23" s="36"/>
    </row>
    <row r="24" spans="1:17" ht="15.75" thickBot="1" x14ac:dyDescent="0.3">
      <c r="A24" s="18" t="s">
        <v>72</v>
      </c>
      <c r="B24" s="79">
        <v>0</v>
      </c>
      <c r="C24" s="92">
        <v>0</v>
      </c>
      <c r="D24" s="80">
        <v>0</v>
      </c>
      <c r="E24" s="80">
        <v>0</v>
      </c>
      <c r="F24" s="80">
        <v>0</v>
      </c>
      <c r="G24" s="80">
        <v>0</v>
      </c>
      <c r="H24" s="115">
        <v>0</v>
      </c>
      <c r="I24" s="81">
        <v>0</v>
      </c>
      <c r="J24" s="92">
        <v>0</v>
      </c>
      <c r="K24" s="80">
        <v>0</v>
      </c>
      <c r="L24" s="80">
        <v>0</v>
      </c>
      <c r="M24" s="81">
        <v>0</v>
      </c>
      <c r="N24" s="80">
        <v>0</v>
      </c>
      <c r="O24" s="80">
        <v>0</v>
      </c>
      <c r="P24" s="62">
        <v>0</v>
      </c>
      <c r="Q24" s="36"/>
    </row>
    <row r="25" spans="1:17" ht="15.75" thickBot="1" x14ac:dyDescent="0.3">
      <c r="A25" s="24" t="s">
        <v>11</v>
      </c>
      <c r="B25" s="157">
        <f t="shared" ref="B25:P25" si="0">SUM(B7:B24)</f>
        <v>7</v>
      </c>
      <c r="C25" s="157">
        <f t="shared" si="0"/>
        <v>0</v>
      </c>
      <c r="D25" s="157">
        <f t="shared" si="0"/>
        <v>0</v>
      </c>
      <c r="E25" s="157">
        <f t="shared" si="0"/>
        <v>0</v>
      </c>
      <c r="F25" s="157">
        <f t="shared" si="0"/>
        <v>0</v>
      </c>
      <c r="G25" s="157">
        <f t="shared" si="0"/>
        <v>0</v>
      </c>
      <c r="H25" s="157">
        <f t="shared" si="0"/>
        <v>0</v>
      </c>
      <c r="I25" s="158">
        <f t="shared" si="0"/>
        <v>0</v>
      </c>
      <c r="J25" s="159">
        <f t="shared" si="0"/>
        <v>7</v>
      </c>
      <c r="K25" s="157">
        <f t="shared" si="0"/>
        <v>0</v>
      </c>
      <c r="L25" s="157">
        <f t="shared" si="0"/>
        <v>0</v>
      </c>
      <c r="M25" s="157">
        <f t="shared" si="0"/>
        <v>0</v>
      </c>
      <c r="N25" s="157">
        <f t="shared" si="0"/>
        <v>0</v>
      </c>
      <c r="O25" s="157">
        <f t="shared" si="0"/>
        <v>0</v>
      </c>
      <c r="P25" s="158">
        <f t="shared" si="0"/>
        <v>0</v>
      </c>
      <c r="Q25" s="4"/>
    </row>
    <row r="27" spans="1:17" s="10" customFormat="1" ht="36.75" customHeight="1" x14ac:dyDescent="0.3"/>
    <row r="28" spans="1:17" ht="15.75" x14ac:dyDescent="0.25">
      <c r="A28" s="37" t="s">
        <v>35</v>
      </c>
    </row>
    <row r="29" spans="1:17" ht="15.75" thickBot="1" x14ac:dyDescent="0.3">
      <c r="A29" s="3" t="s">
        <v>48</v>
      </c>
    </row>
    <row r="30" spans="1:17" ht="15.75" thickBot="1" x14ac:dyDescent="0.3">
      <c r="A30" s="144" t="s">
        <v>0</v>
      </c>
      <c r="B30" s="147" t="s">
        <v>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7" ht="15.75" thickBot="1" x14ac:dyDescent="0.3">
      <c r="A31" s="145"/>
      <c r="B31" s="147" t="s">
        <v>8</v>
      </c>
      <c r="C31" s="148"/>
      <c r="D31" s="148"/>
      <c r="E31" s="148"/>
      <c r="F31" s="148"/>
      <c r="G31" s="148"/>
      <c r="H31" s="148"/>
      <c r="I31" s="149"/>
      <c r="J31" s="150" t="s">
        <v>30</v>
      </c>
      <c r="K31" s="150"/>
      <c r="L31" s="150"/>
      <c r="M31" s="151"/>
      <c r="N31" s="147" t="s">
        <v>7</v>
      </c>
      <c r="O31" s="149"/>
      <c r="P31" s="26"/>
    </row>
    <row r="32" spans="1:17" ht="48.75" thickBot="1" x14ac:dyDescent="0.3">
      <c r="A32" s="146"/>
      <c r="B32" s="27" t="s">
        <v>14</v>
      </c>
      <c r="C32" s="28" t="s">
        <v>15</v>
      </c>
      <c r="D32" s="28" t="s">
        <v>39</v>
      </c>
      <c r="E32" s="28" t="s">
        <v>45</v>
      </c>
      <c r="F32" s="29" t="s">
        <v>32</v>
      </c>
      <c r="G32" s="29" t="s">
        <v>16</v>
      </c>
      <c r="H32" s="29" t="s">
        <v>33</v>
      </c>
      <c r="I32" s="30" t="s">
        <v>28</v>
      </c>
      <c r="J32" s="31" t="s">
        <v>19</v>
      </c>
      <c r="K32" s="29" t="s">
        <v>34</v>
      </c>
      <c r="L32" s="29" t="s">
        <v>20</v>
      </c>
      <c r="M32" s="32" t="s">
        <v>21</v>
      </c>
      <c r="N32" s="29" t="s">
        <v>17</v>
      </c>
      <c r="O32" s="29" t="s">
        <v>18</v>
      </c>
      <c r="P32" s="30" t="s">
        <v>29</v>
      </c>
    </row>
    <row r="33" spans="1:16" x14ac:dyDescent="0.25">
      <c r="A33" s="48" t="s">
        <v>50</v>
      </c>
      <c r="B33" s="63">
        <v>1</v>
      </c>
      <c r="C33" s="64">
        <v>1</v>
      </c>
      <c r="D33" s="64">
        <v>0</v>
      </c>
      <c r="E33" s="65">
        <v>0</v>
      </c>
      <c r="F33" s="64">
        <v>0</v>
      </c>
      <c r="G33" s="64">
        <v>0</v>
      </c>
      <c r="H33" s="64">
        <v>2</v>
      </c>
      <c r="I33" s="66">
        <v>0</v>
      </c>
      <c r="J33" s="67">
        <v>0</v>
      </c>
      <c r="K33" s="64">
        <v>0</v>
      </c>
      <c r="L33" s="64">
        <v>0</v>
      </c>
      <c r="M33" s="66">
        <v>0</v>
      </c>
      <c r="N33" s="64">
        <v>0</v>
      </c>
      <c r="O33" s="64">
        <v>0</v>
      </c>
      <c r="P33" s="66">
        <v>0</v>
      </c>
    </row>
    <row r="34" spans="1:16" x14ac:dyDescent="0.25">
      <c r="A34" s="18" t="s">
        <v>54</v>
      </c>
      <c r="B34" s="68">
        <v>0</v>
      </c>
      <c r="C34" s="55">
        <v>1</v>
      </c>
      <c r="D34" s="55">
        <v>0</v>
      </c>
      <c r="E34" s="69">
        <v>0</v>
      </c>
      <c r="F34" s="55">
        <v>0</v>
      </c>
      <c r="G34" s="55">
        <v>0</v>
      </c>
      <c r="H34" s="55">
        <v>1</v>
      </c>
      <c r="I34" s="70">
        <v>0</v>
      </c>
      <c r="J34" s="71">
        <v>0</v>
      </c>
      <c r="K34" s="55">
        <v>0</v>
      </c>
      <c r="L34" s="55">
        <v>0</v>
      </c>
      <c r="M34" s="70">
        <v>0</v>
      </c>
      <c r="N34" s="72">
        <v>0</v>
      </c>
      <c r="O34" s="72">
        <v>0</v>
      </c>
      <c r="P34" s="70">
        <v>0</v>
      </c>
    </row>
    <row r="35" spans="1:16" x14ac:dyDescent="0.25">
      <c r="A35" s="18" t="s">
        <v>57</v>
      </c>
      <c r="B35" s="68">
        <v>1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1</v>
      </c>
      <c r="I35" s="70">
        <v>0</v>
      </c>
      <c r="J35" s="71">
        <v>0</v>
      </c>
      <c r="K35" s="55">
        <v>0</v>
      </c>
      <c r="L35" s="55">
        <v>0</v>
      </c>
      <c r="M35" s="70">
        <v>0</v>
      </c>
      <c r="N35" s="72">
        <v>0</v>
      </c>
      <c r="O35" s="72">
        <v>0</v>
      </c>
      <c r="P35" s="70">
        <v>0</v>
      </c>
    </row>
    <row r="36" spans="1:16" x14ac:dyDescent="0.25">
      <c r="A36" s="18" t="s">
        <v>58</v>
      </c>
      <c r="B36" s="68">
        <v>1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1</v>
      </c>
      <c r="I36" s="70">
        <v>0</v>
      </c>
      <c r="J36" s="71">
        <v>0</v>
      </c>
      <c r="K36" s="55">
        <v>0</v>
      </c>
      <c r="L36" s="55">
        <v>0</v>
      </c>
      <c r="M36" s="70">
        <v>0</v>
      </c>
      <c r="N36" s="72">
        <v>0</v>
      </c>
      <c r="O36" s="72">
        <v>0</v>
      </c>
      <c r="P36" s="70">
        <v>0</v>
      </c>
    </row>
    <row r="37" spans="1:16" x14ac:dyDescent="0.25">
      <c r="A37" s="18" t="s">
        <v>59</v>
      </c>
      <c r="B37" s="68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70">
        <v>0</v>
      </c>
      <c r="J37" s="71">
        <v>0</v>
      </c>
      <c r="K37" s="55">
        <v>0</v>
      </c>
      <c r="L37" s="55">
        <v>0</v>
      </c>
      <c r="M37" s="70">
        <v>0</v>
      </c>
      <c r="N37" s="72">
        <v>0</v>
      </c>
      <c r="O37" s="72">
        <v>0</v>
      </c>
      <c r="P37" s="70">
        <v>0</v>
      </c>
    </row>
    <row r="38" spans="1:16" s="61" customFormat="1" x14ac:dyDescent="0.25">
      <c r="A38" s="18" t="s">
        <v>60</v>
      </c>
      <c r="B38" s="68">
        <v>0</v>
      </c>
      <c r="C38" s="55">
        <v>0</v>
      </c>
      <c r="D38" s="55">
        <v>0</v>
      </c>
      <c r="E38" s="55">
        <v>1</v>
      </c>
      <c r="F38" s="55">
        <v>0</v>
      </c>
      <c r="G38" s="55">
        <v>0</v>
      </c>
      <c r="H38" s="55">
        <v>1</v>
      </c>
      <c r="I38" s="70">
        <v>0</v>
      </c>
      <c r="J38" s="71">
        <v>0</v>
      </c>
      <c r="K38" s="55">
        <v>0</v>
      </c>
      <c r="L38" s="55">
        <v>0</v>
      </c>
      <c r="M38" s="70">
        <v>0</v>
      </c>
      <c r="N38" s="72">
        <v>0</v>
      </c>
      <c r="O38" s="72">
        <v>0</v>
      </c>
      <c r="P38" s="70">
        <v>0</v>
      </c>
    </row>
    <row r="39" spans="1:16" x14ac:dyDescent="0.25">
      <c r="A39" s="18" t="s">
        <v>61</v>
      </c>
      <c r="B39" s="68">
        <v>1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70">
        <v>0</v>
      </c>
      <c r="J39" s="71">
        <v>0</v>
      </c>
      <c r="K39" s="55">
        <v>0</v>
      </c>
      <c r="L39" s="55">
        <v>0</v>
      </c>
      <c r="M39" s="70">
        <v>0</v>
      </c>
      <c r="N39" s="72">
        <v>0</v>
      </c>
      <c r="O39" s="72">
        <v>0</v>
      </c>
      <c r="P39" s="70">
        <v>0</v>
      </c>
    </row>
    <row r="40" spans="1:16" x14ac:dyDescent="0.25">
      <c r="A40" s="18" t="s">
        <v>62</v>
      </c>
      <c r="B40" s="68">
        <v>1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1</v>
      </c>
      <c r="I40" s="70">
        <v>0</v>
      </c>
      <c r="J40" s="71">
        <v>1</v>
      </c>
      <c r="K40" s="55">
        <v>0</v>
      </c>
      <c r="L40" s="55">
        <v>0</v>
      </c>
      <c r="M40" s="70">
        <v>0</v>
      </c>
      <c r="N40" s="72">
        <v>0</v>
      </c>
      <c r="O40" s="72">
        <v>0</v>
      </c>
      <c r="P40" s="70">
        <v>0</v>
      </c>
    </row>
    <row r="41" spans="1:16" x14ac:dyDescent="0.25">
      <c r="A41" s="18" t="s">
        <v>63</v>
      </c>
      <c r="B41" s="68">
        <v>0</v>
      </c>
      <c r="C41" s="55">
        <v>1</v>
      </c>
      <c r="D41" s="55">
        <v>0</v>
      </c>
      <c r="E41" s="55">
        <v>0</v>
      </c>
      <c r="F41" s="55">
        <v>0</v>
      </c>
      <c r="G41" s="55">
        <v>0</v>
      </c>
      <c r="H41" s="55">
        <v>1</v>
      </c>
      <c r="I41" s="70">
        <v>0</v>
      </c>
      <c r="J41" s="71">
        <v>0</v>
      </c>
      <c r="K41" s="55">
        <v>0</v>
      </c>
      <c r="L41" s="55">
        <v>0</v>
      </c>
      <c r="M41" s="70">
        <v>0</v>
      </c>
      <c r="N41" s="72">
        <v>0</v>
      </c>
      <c r="O41" s="72">
        <v>0</v>
      </c>
      <c r="P41" s="70">
        <v>0</v>
      </c>
    </row>
    <row r="42" spans="1:16" x14ac:dyDescent="0.25">
      <c r="A42" s="18" t="s">
        <v>64</v>
      </c>
      <c r="B42" s="68">
        <v>1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70">
        <v>0</v>
      </c>
      <c r="J42" s="71">
        <v>0</v>
      </c>
      <c r="K42" s="55">
        <v>0</v>
      </c>
      <c r="L42" s="55">
        <v>0</v>
      </c>
      <c r="M42" s="70">
        <v>0</v>
      </c>
      <c r="N42" s="72">
        <v>0</v>
      </c>
      <c r="O42" s="72">
        <v>0</v>
      </c>
      <c r="P42" s="70">
        <v>0</v>
      </c>
    </row>
    <row r="43" spans="1:16" x14ac:dyDescent="0.25">
      <c r="A43" s="18" t="s">
        <v>65</v>
      </c>
      <c r="B43" s="68">
        <v>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1</v>
      </c>
      <c r="I43" s="70">
        <v>0</v>
      </c>
      <c r="J43" s="71">
        <v>0</v>
      </c>
      <c r="K43" s="55">
        <v>0</v>
      </c>
      <c r="L43" s="55">
        <v>0</v>
      </c>
      <c r="M43" s="70">
        <v>0</v>
      </c>
      <c r="N43" s="72">
        <v>0</v>
      </c>
      <c r="O43" s="72">
        <v>0</v>
      </c>
      <c r="P43" s="70">
        <v>0</v>
      </c>
    </row>
    <row r="44" spans="1:16" x14ac:dyDescent="0.25">
      <c r="A44" s="18" t="s">
        <v>66</v>
      </c>
      <c r="B44" s="68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1</v>
      </c>
      <c r="I44" s="70">
        <v>0</v>
      </c>
      <c r="J44" s="71">
        <v>0</v>
      </c>
      <c r="K44" s="55">
        <v>0</v>
      </c>
      <c r="L44" s="55">
        <v>0</v>
      </c>
      <c r="M44" s="70">
        <v>0</v>
      </c>
      <c r="N44" s="72">
        <v>0</v>
      </c>
      <c r="O44" s="72">
        <v>0</v>
      </c>
      <c r="P44" s="70">
        <v>0</v>
      </c>
    </row>
    <row r="45" spans="1:16" x14ac:dyDescent="0.25">
      <c r="A45" s="18" t="s">
        <v>67</v>
      </c>
      <c r="B45" s="68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70">
        <v>0</v>
      </c>
      <c r="J45" s="71">
        <v>0</v>
      </c>
      <c r="K45" s="55">
        <v>0</v>
      </c>
      <c r="L45" s="55">
        <v>0</v>
      </c>
      <c r="M45" s="70">
        <v>0</v>
      </c>
      <c r="N45" s="72">
        <v>0</v>
      </c>
      <c r="O45" s="72">
        <v>0</v>
      </c>
      <c r="P45" s="70">
        <v>0</v>
      </c>
    </row>
    <row r="46" spans="1:16" x14ac:dyDescent="0.25">
      <c r="A46" s="18" t="s">
        <v>68</v>
      </c>
      <c r="B46" s="68">
        <v>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70">
        <v>0</v>
      </c>
      <c r="J46" s="71">
        <v>0</v>
      </c>
      <c r="K46" s="55">
        <v>0</v>
      </c>
      <c r="L46" s="55">
        <v>0</v>
      </c>
      <c r="M46" s="70">
        <v>0</v>
      </c>
      <c r="N46" s="72">
        <v>0</v>
      </c>
      <c r="O46" s="72">
        <v>0</v>
      </c>
      <c r="P46" s="70">
        <v>0</v>
      </c>
    </row>
    <row r="47" spans="1:16" x14ac:dyDescent="0.25">
      <c r="A47" s="18" t="s">
        <v>69</v>
      </c>
      <c r="B47" s="68">
        <v>1</v>
      </c>
      <c r="C47" s="55">
        <v>1</v>
      </c>
      <c r="D47" s="55">
        <v>0</v>
      </c>
      <c r="E47" s="55">
        <v>0</v>
      </c>
      <c r="F47" s="55">
        <v>0</v>
      </c>
      <c r="G47" s="55">
        <v>0</v>
      </c>
      <c r="H47" s="55">
        <v>1</v>
      </c>
      <c r="I47" s="70">
        <v>0</v>
      </c>
      <c r="J47" s="71">
        <v>0</v>
      </c>
      <c r="K47" s="55">
        <v>0</v>
      </c>
      <c r="L47" s="55">
        <v>0</v>
      </c>
      <c r="M47" s="70">
        <v>0</v>
      </c>
      <c r="N47" s="72">
        <v>0</v>
      </c>
      <c r="O47" s="72">
        <v>0</v>
      </c>
      <c r="P47" s="70">
        <v>0</v>
      </c>
    </row>
    <row r="48" spans="1:16" s="58" customFormat="1" x14ac:dyDescent="0.25">
      <c r="A48" s="18" t="s">
        <v>70</v>
      </c>
      <c r="B48" s="73">
        <v>2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1</v>
      </c>
      <c r="I48" s="70">
        <v>0</v>
      </c>
      <c r="J48" s="71">
        <v>0</v>
      </c>
      <c r="K48" s="55">
        <v>0</v>
      </c>
      <c r="L48" s="55">
        <v>0</v>
      </c>
      <c r="M48" s="70">
        <v>0</v>
      </c>
      <c r="N48" s="72">
        <v>0</v>
      </c>
      <c r="O48" s="55">
        <v>0</v>
      </c>
      <c r="P48" s="70">
        <v>0</v>
      </c>
    </row>
    <row r="49" spans="1:16" x14ac:dyDescent="0.25">
      <c r="A49" s="18" t="s">
        <v>71</v>
      </c>
      <c r="B49" s="73">
        <v>1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1</v>
      </c>
      <c r="I49" s="70">
        <v>0</v>
      </c>
      <c r="J49" s="71">
        <v>0</v>
      </c>
      <c r="K49" s="74">
        <v>0</v>
      </c>
      <c r="L49" s="55">
        <v>0</v>
      </c>
      <c r="M49" s="70">
        <v>0</v>
      </c>
      <c r="N49" s="55">
        <v>0</v>
      </c>
      <c r="O49" s="55">
        <v>0</v>
      </c>
      <c r="P49" s="70">
        <v>0</v>
      </c>
    </row>
    <row r="50" spans="1:16" ht="15.75" thickBot="1" x14ac:dyDescent="0.3">
      <c r="A50" s="18" t="s">
        <v>72</v>
      </c>
      <c r="B50" s="68">
        <v>1</v>
      </c>
      <c r="C50" s="93">
        <v>0</v>
      </c>
      <c r="D50" s="55">
        <v>0</v>
      </c>
      <c r="E50" s="55">
        <v>0</v>
      </c>
      <c r="F50" s="55">
        <v>0</v>
      </c>
      <c r="G50" s="55">
        <v>0</v>
      </c>
      <c r="H50" s="55">
        <v>2</v>
      </c>
      <c r="I50" s="70">
        <v>0</v>
      </c>
      <c r="J50" s="71">
        <v>0</v>
      </c>
      <c r="K50" s="55">
        <v>0</v>
      </c>
      <c r="L50" s="55">
        <v>0</v>
      </c>
      <c r="M50" s="70">
        <v>0</v>
      </c>
      <c r="N50" s="55">
        <v>0</v>
      </c>
      <c r="O50" s="74">
        <v>0</v>
      </c>
      <c r="P50" s="70">
        <v>0</v>
      </c>
    </row>
    <row r="51" spans="1:16" ht="15.75" thickBot="1" x14ac:dyDescent="0.3">
      <c r="A51" s="33" t="s">
        <v>11</v>
      </c>
      <c r="B51" s="43">
        <f t="shared" ref="B51:P51" si="1">SUM(B33:B50)</f>
        <v>13</v>
      </c>
      <c r="C51" s="43">
        <f t="shared" si="1"/>
        <v>4</v>
      </c>
      <c r="D51" s="43">
        <f t="shared" si="1"/>
        <v>0</v>
      </c>
      <c r="E51" s="44">
        <f t="shared" si="1"/>
        <v>1</v>
      </c>
      <c r="F51" s="44">
        <f t="shared" si="1"/>
        <v>0</v>
      </c>
      <c r="G51" s="44">
        <f t="shared" si="1"/>
        <v>0</v>
      </c>
      <c r="H51" s="44">
        <f>SUM(H33:H50)</f>
        <v>15</v>
      </c>
      <c r="I51" s="160">
        <f t="shared" si="1"/>
        <v>0</v>
      </c>
      <c r="J51" s="161">
        <f t="shared" si="1"/>
        <v>1</v>
      </c>
      <c r="K51" s="44">
        <f t="shared" si="1"/>
        <v>0</v>
      </c>
      <c r="L51" s="44">
        <f t="shared" si="1"/>
        <v>0</v>
      </c>
      <c r="M51" s="161">
        <f t="shared" si="1"/>
        <v>0</v>
      </c>
      <c r="N51" s="43">
        <f t="shared" si="1"/>
        <v>0</v>
      </c>
      <c r="O51" s="44">
        <f t="shared" si="1"/>
        <v>0</v>
      </c>
      <c r="P51" s="162">
        <f t="shared" si="1"/>
        <v>0</v>
      </c>
    </row>
  </sheetData>
  <mergeCells count="10">
    <mergeCell ref="A30:A32"/>
    <mergeCell ref="B30:P30"/>
    <mergeCell ref="B31:I31"/>
    <mergeCell ref="J31:M31"/>
    <mergeCell ref="N31:O31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53" t="s">
        <v>37</v>
      </c>
      <c r="F1" s="154"/>
    </row>
    <row r="2" spans="1:6" ht="94.5" customHeight="1" thickBot="1" x14ac:dyDescent="0.3">
      <c r="A2" s="39"/>
      <c r="B2" s="40"/>
      <c r="C2" s="40"/>
      <c r="D2" s="41"/>
      <c r="E2" s="155" t="s">
        <v>43</v>
      </c>
      <c r="F2" s="156"/>
    </row>
    <row r="3" spans="1:6" ht="15.75" thickBot="1" x14ac:dyDescent="0.3">
      <c r="A3" s="42" t="s">
        <v>36</v>
      </c>
      <c r="B3" s="43"/>
      <c r="C3" s="44"/>
      <c r="D3" s="45"/>
      <c r="E3" s="46"/>
      <c r="F3" s="47"/>
    </row>
    <row r="5" spans="1:6" x14ac:dyDescent="0.25">
      <c r="A5" s="117"/>
      <c r="B5" s="117"/>
      <c r="C5" s="117"/>
      <c r="D5" s="117"/>
      <c r="E5" s="117"/>
      <c r="F5" s="117"/>
    </row>
    <row r="6" spans="1:6" x14ac:dyDescent="0.25">
      <c r="A6" s="117"/>
      <c r="B6" s="117"/>
      <c r="C6" s="117"/>
      <c r="D6" s="117"/>
      <c r="E6" s="117"/>
      <c r="F6" s="117"/>
    </row>
    <row r="7" spans="1:6" x14ac:dyDescent="0.25">
      <c r="A7" s="152"/>
      <c r="B7" s="152"/>
      <c r="C7" s="152"/>
      <c r="D7" s="152"/>
      <c r="E7" s="152"/>
      <c r="F7" s="152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2023-03-29T07:33:27Z</dcterms:modified>
</cp:coreProperties>
</file>