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  <c r="H18" i="5"/>
  <c r="C37" i="5"/>
  <c r="C18" i="5"/>
  <c r="K16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6" i="1"/>
  <c r="J16" i="1"/>
  <c r="D16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6" i="1"/>
  <c r="G16" i="1"/>
  <c r="F16" i="1"/>
  <c r="E16" i="1"/>
</calcChain>
</file>

<file path=xl/sharedStrings.xml><?xml version="1.0" encoding="utf-8"?>
<sst xmlns="http://schemas.openxmlformats.org/spreadsheetml/2006/main" count="139" uniqueCount="84">
  <si>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</si>
  <si>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</si>
  <si>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</si>
  <si>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</si>
  <si>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</si>
  <si>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</si>
  <si>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</si>
  <si>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</si>
  <si>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</si>
  <si>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</si>
  <si>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</si>
  <si>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</si>
  <si>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</si>
  <si>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</si>
  <si>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</si>
  <si>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</si>
  <si>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</si>
  <si>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</si>
  <si>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</si>
  <si>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</si>
  <si>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</si>
  <si>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</si>
  <si>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</si>
  <si>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</si>
  <si>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</si>
  <si>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</si>
  <si>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</si>
  <si>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</si>
  <si>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</si>
  <si>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</si>
  <si>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</si>
  <si>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</si>
  <si>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</si>
  <si>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</si>
  <si>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</si>
  <si>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</si>
  <si>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</si>
  <si>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</si>
  <si>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</si>
  <si>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</si>
  <si>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</si>
  <si>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</si>
  <si>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</si>
  <si>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</si>
  <si>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</si>
  <si>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Jost</t>
  </si>
  <si>
    <t>Vyhodnocení SGS za rok 2022</t>
  </si>
  <si>
    <t>Vyhodnocení SGS za rok 2022 - výstupy realizované (předkládané do OBD)</t>
  </si>
  <si>
    <t>Vyhodnocení SGS za rok 2022 - čekající na zařazení (2022/2023)</t>
  </si>
  <si>
    <t>SP2022/20</t>
  </si>
  <si>
    <t>Testování kamerových systémů na velkoplošných akcích</t>
  </si>
  <si>
    <t>bezpečnostního inženýrství</t>
  </si>
  <si>
    <t>SP2022/46</t>
  </si>
  <si>
    <t>Ověření účinnosti nuceného větrání chráněných únikových cest vybraným požárním modelem</t>
  </si>
  <si>
    <t>SP2022/49</t>
  </si>
  <si>
    <t>Stresová zátěž řidiče</t>
  </si>
  <si>
    <t>SP2022/59</t>
  </si>
  <si>
    <t>Analýza využití vyčištěných odpadních vod pro potřeby požární ochrany</t>
  </si>
  <si>
    <t>SP2022/87</t>
  </si>
  <si>
    <t>Ověření rychlosti poklesu vrstvy kouře vznikající při požárech reálným experimentem</t>
  </si>
  <si>
    <t>SP2022/89</t>
  </si>
  <si>
    <t>Bezpečnostní aspekty při dopravě a skladování plynného vodíku</t>
  </si>
  <si>
    <t>SP2022/70</t>
  </si>
  <si>
    <t>Posilování organizační resilience subjektů kritické infrastruktury</t>
  </si>
  <si>
    <t>SP2022/92</t>
  </si>
  <si>
    <t>Inovace hodnocení kultury bezpečnosti v podnicích v ČR v rámci Safety Culture Award.</t>
  </si>
  <si>
    <t>SP2022/104</t>
  </si>
  <si>
    <t>Charakteristika distribuce částic pro různé typy mlhových trysek</t>
  </si>
  <si>
    <t>SP2022/119</t>
  </si>
  <si>
    <t>Uvolnění nano a mikroplastů z netkaných textilií a zjištění jejich vlivu na ŽP 2</t>
  </si>
  <si>
    <t>Sláma Otomar Mgr., MBA</t>
  </si>
  <si>
    <t>Kubrická Kateřina Ing.</t>
  </si>
  <si>
    <t>Šudrychová Izabela Ing.</t>
  </si>
  <si>
    <t xml:space="preserve">Flynnová Lucie Ing. </t>
  </si>
  <si>
    <t>Ondrašík František Ing.</t>
  </si>
  <si>
    <t>Podkul Marek Ing.</t>
  </si>
  <si>
    <t>Mynarz Miroslav Ing., Ph.D.</t>
  </si>
  <si>
    <t xml:space="preserve">Slováčková Ivana Mgr. </t>
  </si>
  <si>
    <t xml:space="preserve">Miškay Marek Ing. </t>
  </si>
  <si>
    <t>Roupcová Petra Ing., Ph.D.</t>
  </si>
  <si>
    <t>SP2022/95</t>
  </si>
  <si>
    <t>Evakuace davu a jeho pohyb na akcích hromadného charakteru</t>
  </si>
  <si>
    <t>Snohová Adéla Ing.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</si>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</sst>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</cellStyleXfs>
  <cellXfs count="14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0" xfId="0" applyFont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7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6" xfId="3" applyFont="1" applyFill="1" applyBorder="1" applyAlignment="1">
      <alignment horizontal="right" vertical="center"/>
    </xf>
    <xf numFmtId="0" fontId="12" fillId="0" borderId="23" xfId="3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4" xfId="2" applyFont="1" applyFill="1" applyBorder="1" applyAlignment="1">
      <alignment horizontal="right" vertical="center"/>
    </xf>
    <xf numFmtId="0" fontId="12" fillId="0" borderId="6" xfId="3" applyFont="1" applyFill="1" applyBorder="1" applyAlignment="1">
      <alignment horizontal="right" vertical="center"/>
    </xf>
    <xf numFmtId="0" fontId="12" fillId="0" borderId="6" xfId="2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7" fillId="0" borderId="30" xfId="7" applyBorder="1" applyAlignment="1">
      <alignment horizontal="right" vertical="center"/>
    </xf>
    <xf numFmtId="0" fontId="17" fillId="0" borderId="31" xfId="7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7" fillId="0" borderId="32" xfId="7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7" fillId="0" borderId="33" xfId="7" applyBorder="1" applyAlignment="1">
      <alignment horizontal="right" vertical="center"/>
    </xf>
    <xf numFmtId="0" fontId="17" fillId="0" borderId="34" xfId="7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21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right" vertical="center" wrapText="1"/>
      <protection locked="0"/>
    </xf>
    <xf numFmtId="0" fontId="12" fillId="0" borderId="24" xfId="0" applyFont="1" applyBorder="1" applyAlignment="1">
      <alignment horizontal="right" vertical="center"/>
    </xf>
    <xf numFmtId="4" fontId="5" fillId="0" borderId="1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horizontal="right" vertical="center"/>
    </xf>
    <xf numFmtId="4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2" borderId="5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</cellXfs>
  <cellStyles count="10">
    <cellStyle name="Excel Built-in Bad" xfId="8"/>
    <cellStyle name="Excel Built-in Good" xfId="9"/>
    <cellStyle name="Excel Built-in Normal" xfId="7"/>
    <cellStyle name="Chybně" xfId="3" builtinId="27"/>
    <cellStyle name="Normální" xfId="0" builtinId="0"/>
    <cellStyle name="Normální 2" xfId="1"/>
    <cellStyle name="Normální 3" xfId="6"/>
    <cellStyle name="Normální 3 2" xfId="4"/>
    <cellStyle name="Normální 4" xfId="5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85927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10</xdr:row>
      <xdr:rowOff>25977</xdr:rowOff>
    </xdr:from>
    <xdr:to>
      <xdr:col>14</xdr:col>
      <xdr:colOff>1956986</xdr:colOff>
      <xdr:row>11</xdr:row>
      <xdr:rowOff>94586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6.5" thickBot="1" x14ac:dyDescent="0.3">
      <c r="C1" s="93" t="s">
        <v>22</v>
      </c>
      <c r="D1" s="119" t="s">
        <v>51</v>
      </c>
      <c r="E1" s="119"/>
      <c r="F1" s="120"/>
    </row>
    <row r="2" spans="1:18" ht="18.75" x14ac:dyDescent="0.25">
      <c r="A2" s="118" t="s">
        <v>46</v>
      </c>
      <c r="B2" s="118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7" t="s">
        <v>0</v>
      </c>
      <c r="B4" s="47" t="s">
        <v>1</v>
      </c>
      <c r="C4" s="24" t="s">
        <v>2</v>
      </c>
      <c r="D4" s="48" t="s">
        <v>3</v>
      </c>
      <c r="E4" s="48" t="s">
        <v>4</v>
      </c>
      <c r="F4" s="48" t="s">
        <v>5</v>
      </c>
      <c r="G4" s="48" t="s">
        <v>12</v>
      </c>
      <c r="H4" s="48" t="s">
        <v>26</v>
      </c>
      <c r="I4" s="48" t="s">
        <v>27</v>
      </c>
      <c r="J4" s="48" t="s">
        <v>13</v>
      </c>
      <c r="K4" s="48" t="s">
        <v>24</v>
      </c>
      <c r="L4" s="48" t="s">
        <v>25</v>
      </c>
      <c r="M4" s="48" t="s">
        <v>6</v>
      </c>
      <c r="N4" s="5"/>
      <c r="O4" s="6"/>
      <c r="P4" s="6"/>
      <c r="Q4" s="6"/>
      <c r="R4" s="6"/>
    </row>
    <row r="5" spans="1:18" ht="22.5" x14ac:dyDescent="0.25">
      <c r="A5" s="18" t="s">
        <v>49</v>
      </c>
      <c r="B5" s="18" t="s">
        <v>50</v>
      </c>
      <c r="C5" s="18" t="s">
        <v>70</v>
      </c>
      <c r="D5" s="94">
        <v>0</v>
      </c>
      <c r="E5" s="112">
        <v>106090</v>
      </c>
      <c r="F5" s="95">
        <v>9000</v>
      </c>
      <c r="G5" s="95">
        <v>9000</v>
      </c>
      <c r="H5" s="81">
        <v>2</v>
      </c>
      <c r="I5" s="81">
        <v>1</v>
      </c>
      <c r="J5" s="81">
        <v>0</v>
      </c>
      <c r="K5" s="81">
        <v>1</v>
      </c>
      <c r="L5" s="81">
        <v>1</v>
      </c>
      <c r="M5" s="96" t="s">
        <v>83</v>
      </c>
    </row>
    <row r="6" spans="1:18" s="53" customFormat="1" ht="33.75" x14ac:dyDescent="0.25">
      <c r="A6" s="18" t="s">
        <v>52</v>
      </c>
      <c r="B6" s="18" t="s">
        <v>53</v>
      </c>
      <c r="C6" s="18" t="s">
        <v>71</v>
      </c>
      <c r="D6" s="100">
        <v>0</v>
      </c>
      <c r="E6" s="113">
        <v>136000</v>
      </c>
      <c r="F6" s="101">
        <v>27000</v>
      </c>
      <c r="G6" s="101">
        <v>27000</v>
      </c>
      <c r="H6" s="50">
        <v>4</v>
      </c>
      <c r="I6" s="50">
        <v>3</v>
      </c>
      <c r="J6" s="50">
        <v>1</v>
      </c>
      <c r="K6" s="51">
        <v>3</v>
      </c>
      <c r="L6" s="51">
        <v>1</v>
      </c>
      <c r="M6" s="102" t="s">
        <v>83</v>
      </c>
    </row>
    <row r="7" spans="1:18" ht="22.5" x14ac:dyDescent="0.25">
      <c r="A7" s="18" t="s">
        <v>54</v>
      </c>
      <c r="B7" s="18" t="s">
        <v>55</v>
      </c>
      <c r="C7" s="18" t="s">
        <v>72</v>
      </c>
      <c r="D7" s="100">
        <v>0</v>
      </c>
      <c r="E7" s="113">
        <v>202000</v>
      </c>
      <c r="F7" s="101">
        <v>117000</v>
      </c>
      <c r="G7" s="101">
        <v>117000</v>
      </c>
      <c r="H7" s="50">
        <v>9</v>
      </c>
      <c r="I7" s="50">
        <v>6</v>
      </c>
      <c r="J7" s="50">
        <v>6</v>
      </c>
      <c r="K7" s="51">
        <v>4.25</v>
      </c>
      <c r="L7" s="51">
        <v>3</v>
      </c>
      <c r="M7" s="96" t="s">
        <v>83</v>
      </c>
      <c r="O7" s="117" t="s">
        <v>42</v>
      </c>
      <c r="P7" s="117"/>
    </row>
    <row r="8" spans="1:18" ht="22.5" x14ac:dyDescent="0.25">
      <c r="A8" s="18" t="s">
        <v>56</v>
      </c>
      <c r="B8" s="18" t="s">
        <v>57</v>
      </c>
      <c r="C8" s="18" t="s">
        <v>74</v>
      </c>
      <c r="D8" s="82">
        <v>0</v>
      </c>
      <c r="E8" s="114">
        <v>74540</v>
      </c>
      <c r="F8" s="11">
        <v>36000</v>
      </c>
      <c r="G8" s="7">
        <v>36000</v>
      </c>
      <c r="H8" s="50">
        <v>3</v>
      </c>
      <c r="I8" s="50">
        <v>2</v>
      </c>
      <c r="J8" s="50">
        <v>2</v>
      </c>
      <c r="K8" s="51">
        <v>2</v>
      </c>
      <c r="L8" s="51">
        <v>1</v>
      </c>
      <c r="M8" s="49" t="s">
        <v>83</v>
      </c>
      <c r="O8" s="117"/>
      <c r="P8" s="117"/>
    </row>
    <row r="9" spans="1:18" ht="22.5" x14ac:dyDescent="0.25">
      <c r="A9" s="18" t="s">
        <v>62</v>
      </c>
      <c r="B9" s="18" t="s">
        <v>63</v>
      </c>
      <c r="C9" s="18" t="s">
        <v>73</v>
      </c>
      <c r="D9" s="100">
        <v>0</v>
      </c>
      <c r="E9" s="113">
        <v>205526.27</v>
      </c>
      <c r="F9" s="101">
        <v>114000</v>
      </c>
      <c r="G9" s="7">
        <v>114000</v>
      </c>
      <c r="H9" s="50">
        <v>6</v>
      </c>
      <c r="I9" s="50">
        <v>5</v>
      </c>
      <c r="J9" s="50">
        <v>5</v>
      </c>
      <c r="K9" s="51">
        <v>5</v>
      </c>
      <c r="L9" s="51">
        <v>1</v>
      </c>
      <c r="M9" s="96" t="s">
        <v>83</v>
      </c>
      <c r="O9" s="92"/>
      <c r="P9" s="92"/>
    </row>
    <row r="10" spans="1:18" ht="33.75" x14ac:dyDescent="0.25">
      <c r="A10" s="18" t="s">
        <v>58</v>
      </c>
      <c r="B10" s="18" t="s">
        <v>59</v>
      </c>
      <c r="C10" s="18" t="s">
        <v>75</v>
      </c>
      <c r="D10" s="100">
        <v>0</v>
      </c>
      <c r="E10" s="113">
        <v>294000</v>
      </c>
      <c r="F10" s="101">
        <v>54000</v>
      </c>
      <c r="G10" s="101">
        <v>54000</v>
      </c>
      <c r="H10" s="50">
        <v>9</v>
      </c>
      <c r="I10" s="50">
        <v>5</v>
      </c>
      <c r="J10" s="50">
        <v>2</v>
      </c>
      <c r="K10" s="51">
        <v>4.8</v>
      </c>
      <c r="L10" s="51">
        <v>3.75</v>
      </c>
      <c r="M10" s="102" t="s">
        <v>83</v>
      </c>
    </row>
    <row r="11" spans="1:18" ht="22.5" x14ac:dyDescent="0.25">
      <c r="A11" s="18" t="s">
        <v>60</v>
      </c>
      <c r="B11" s="18" t="s">
        <v>61</v>
      </c>
      <c r="C11" s="18" t="s">
        <v>76</v>
      </c>
      <c r="D11" s="100">
        <v>0</v>
      </c>
      <c r="E11" s="113">
        <v>126070</v>
      </c>
      <c r="F11" s="101">
        <v>63000</v>
      </c>
      <c r="G11" s="101">
        <v>63000</v>
      </c>
      <c r="H11" s="50">
        <v>8</v>
      </c>
      <c r="I11" s="50">
        <v>4</v>
      </c>
      <c r="J11" s="50">
        <v>4</v>
      </c>
      <c r="K11" s="51">
        <v>4</v>
      </c>
      <c r="L11" s="51">
        <v>4</v>
      </c>
      <c r="M11" s="102" t="s">
        <v>83</v>
      </c>
    </row>
    <row r="12" spans="1:18" ht="33.75" x14ac:dyDescent="0.25">
      <c r="A12" s="18" t="s">
        <v>64</v>
      </c>
      <c r="B12" s="18" t="s">
        <v>65</v>
      </c>
      <c r="C12" s="18" t="s">
        <v>77</v>
      </c>
      <c r="D12" s="107">
        <v>0</v>
      </c>
      <c r="E12" s="115">
        <v>95381</v>
      </c>
      <c r="F12" s="106">
        <v>24000</v>
      </c>
      <c r="G12" s="106">
        <v>24000</v>
      </c>
      <c r="H12" s="108">
        <v>4</v>
      </c>
      <c r="I12" s="108">
        <v>2</v>
      </c>
      <c r="J12" s="108">
        <v>2</v>
      </c>
      <c r="K12" s="109">
        <v>1.67</v>
      </c>
      <c r="L12" s="109">
        <v>1.91</v>
      </c>
      <c r="M12" s="96" t="s">
        <v>83</v>
      </c>
    </row>
    <row r="13" spans="1:18" ht="22.5" x14ac:dyDescent="0.25">
      <c r="A13" s="18" t="s">
        <v>80</v>
      </c>
      <c r="B13" s="18" t="s">
        <v>81</v>
      </c>
      <c r="C13" s="18" t="s">
        <v>82</v>
      </c>
      <c r="D13" s="100">
        <v>0</v>
      </c>
      <c r="E13" s="113">
        <v>108000</v>
      </c>
      <c r="F13" s="101">
        <v>54000</v>
      </c>
      <c r="G13" s="101">
        <v>54000</v>
      </c>
      <c r="H13" s="50">
        <v>3</v>
      </c>
      <c r="I13" s="50">
        <v>2</v>
      </c>
      <c r="J13" s="50">
        <v>2</v>
      </c>
      <c r="K13" s="51">
        <v>2</v>
      </c>
      <c r="L13" s="51">
        <v>1</v>
      </c>
      <c r="M13" s="96" t="s">
        <v>83</v>
      </c>
    </row>
    <row r="14" spans="1:18" ht="22.5" x14ac:dyDescent="0.25">
      <c r="A14" s="18" t="s">
        <v>66</v>
      </c>
      <c r="B14" s="18" t="s">
        <v>67</v>
      </c>
      <c r="C14" s="18" t="s">
        <v>78</v>
      </c>
      <c r="D14" s="100">
        <v>0</v>
      </c>
      <c r="E14" s="113">
        <v>253031</v>
      </c>
      <c r="F14" s="101">
        <v>90000</v>
      </c>
      <c r="G14" s="101">
        <v>90000</v>
      </c>
      <c r="H14" s="50">
        <v>6</v>
      </c>
      <c r="I14" s="50">
        <v>4</v>
      </c>
      <c r="J14" s="50">
        <v>4</v>
      </c>
      <c r="K14" s="51">
        <v>4</v>
      </c>
      <c r="L14" s="51">
        <v>1.5</v>
      </c>
      <c r="M14" s="96" t="s">
        <v>83</v>
      </c>
      <c r="O14" s="117" t="s">
        <v>44</v>
      </c>
      <c r="P14" s="117"/>
    </row>
    <row r="15" spans="1:18" ht="34.5" thickBot="1" x14ac:dyDescent="0.3">
      <c r="A15" s="18" t="s">
        <v>68</v>
      </c>
      <c r="B15" s="18" t="s">
        <v>69</v>
      </c>
      <c r="C15" s="18" t="s">
        <v>79</v>
      </c>
      <c r="D15" s="100">
        <v>0</v>
      </c>
      <c r="E15" s="113">
        <v>49000</v>
      </c>
      <c r="F15" s="101">
        <v>45000</v>
      </c>
      <c r="G15" s="101">
        <v>45000</v>
      </c>
      <c r="H15" s="50">
        <v>7</v>
      </c>
      <c r="I15" s="50">
        <v>4</v>
      </c>
      <c r="J15" s="50">
        <v>4</v>
      </c>
      <c r="K15" s="51">
        <v>3</v>
      </c>
      <c r="L15" s="51">
        <v>3</v>
      </c>
      <c r="M15" s="96" t="s">
        <v>83</v>
      </c>
      <c r="O15" s="117"/>
      <c r="P15" s="117"/>
    </row>
    <row r="16" spans="1:18" ht="15.75" thickBot="1" x14ac:dyDescent="0.3">
      <c r="A16" s="13" t="s">
        <v>11</v>
      </c>
      <c r="B16" s="14"/>
      <c r="C16" s="14"/>
      <c r="D16" s="15">
        <f t="shared" ref="D16:L16" si="0">SUM(D5:D15)</f>
        <v>0</v>
      </c>
      <c r="E16" s="116">
        <f t="shared" si="0"/>
        <v>1649638.27</v>
      </c>
      <c r="F16" s="16">
        <f t="shared" si="0"/>
        <v>633000</v>
      </c>
      <c r="G16" s="16">
        <f t="shared" si="0"/>
        <v>633000</v>
      </c>
      <c r="H16" s="14">
        <f t="shared" si="0"/>
        <v>61</v>
      </c>
      <c r="I16" s="14">
        <f t="shared" si="0"/>
        <v>38</v>
      </c>
      <c r="J16" s="14">
        <f t="shared" si="0"/>
        <v>32</v>
      </c>
      <c r="K16" s="14">
        <f t="shared" si="0"/>
        <v>34.72</v>
      </c>
      <c r="L16" s="14">
        <f t="shared" si="0"/>
        <v>22.16</v>
      </c>
      <c r="M16" s="17"/>
    </row>
    <row r="18" spans="2:8" x14ac:dyDescent="0.25">
      <c r="H18" s="3" t="s">
        <v>23</v>
      </c>
    </row>
    <row r="19" spans="2:8" x14ac:dyDescent="0.25">
      <c r="B19" s="9"/>
    </row>
    <row r="22" spans="2:8" x14ac:dyDescent="0.25">
      <c r="B22" s="4"/>
    </row>
  </sheetData>
  <mergeCells count="4">
    <mergeCell ref="O7:P8"/>
    <mergeCell ref="O14:P15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110" zoomScaleNormal="11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8"/>
    </row>
    <row r="2" spans="1:17" ht="18.75" x14ac:dyDescent="0.25">
      <c r="A2" s="2" t="s">
        <v>47</v>
      </c>
    </row>
    <row r="3" spans="1:17" ht="15.75" thickBot="1" x14ac:dyDescent="0.3"/>
    <row r="4" spans="1:17" ht="15.75" thickBot="1" x14ac:dyDescent="0.3">
      <c r="A4" s="124" t="s">
        <v>10</v>
      </c>
      <c r="B4" s="121" t="s">
        <v>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1:17" ht="15.75" thickBot="1" x14ac:dyDescent="0.3">
      <c r="A5" s="125"/>
      <c r="B5" s="123" t="s">
        <v>8</v>
      </c>
      <c r="C5" s="121"/>
      <c r="D5" s="121"/>
      <c r="E5" s="121"/>
      <c r="F5" s="121"/>
      <c r="G5" s="121"/>
      <c r="H5" s="121"/>
      <c r="I5" s="122"/>
      <c r="J5" s="127" t="s">
        <v>30</v>
      </c>
      <c r="K5" s="127"/>
      <c r="L5" s="127"/>
      <c r="M5" s="128"/>
      <c r="N5" s="123" t="s">
        <v>7</v>
      </c>
      <c r="O5" s="122"/>
      <c r="P5" s="12"/>
    </row>
    <row r="6" spans="1:17" ht="45.75" thickBot="1" x14ac:dyDescent="0.3">
      <c r="A6" s="126"/>
      <c r="B6" s="19" t="s">
        <v>14</v>
      </c>
      <c r="C6" s="75" t="s">
        <v>15</v>
      </c>
      <c r="D6" s="21" t="s">
        <v>39</v>
      </c>
      <c r="E6" s="20" t="s">
        <v>45</v>
      </c>
      <c r="F6" s="21" t="s">
        <v>32</v>
      </c>
      <c r="G6" s="21" t="s">
        <v>40</v>
      </c>
      <c r="H6" s="21" t="s">
        <v>31</v>
      </c>
      <c r="I6" s="86" t="s">
        <v>28</v>
      </c>
      <c r="J6" s="83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80" t="s">
        <v>29</v>
      </c>
      <c r="Q6" s="90" t="s">
        <v>41</v>
      </c>
    </row>
    <row r="7" spans="1:17" x14ac:dyDescent="0.25">
      <c r="A7" s="18" t="s">
        <v>49</v>
      </c>
      <c r="B7" s="64">
        <v>0</v>
      </c>
      <c r="C7" s="76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6">
        <v>0</v>
      </c>
      <c r="J7" s="76">
        <v>0</v>
      </c>
      <c r="K7" s="65">
        <v>0</v>
      </c>
      <c r="L7" s="65">
        <v>0</v>
      </c>
      <c r="M7" s="66">
        <v>0</v>
      </c>
      <c r="N7" s="65">
        <v>0</v>
      </c>
      <c r="O7" s="65">
        <v>0</v>
      </c>
      <c r="P7" s="67">
        <v>0</v>
      </c>
      <c r="Q7" s="34"/>
    </row>
    <row r="8" spans="1:17" x14ac:dyDescent="0.25">
      <c r="A8" s="18" t="s">
        <v>52</v>
      </c>
      <c r="B8" s="64">
        <v>0</v>
      </c>
      <c r="C8" s="76">
        <v>0</v>
      </c>
      <c r="D8" s="65">
        <v>0</v>
      </c>
      <c r="E8" s="65">
        <v>0</v>
      </c>
      <c r="F8" s="65">
        <v>0</v>
      </c>
      <c r="G8" s="65">
        <v>0</v>
      </c>
      <c r="H8" s="78">
        <v>1</v>
      </c>
      <c r="I8" s="87">
        <v>1</v>
      </c>
      <c r="J8" s="84">
        <v>0</v>
      </c>
      <c r="K8" s="65">
        <v>0</v>
      </c>
      <c r="L8" s="69">
        <v>0</v>
      </c>
      <c r="M8" s="70">
        <v>0</v>
      </c>
      <c r="N8" s="78">
        <v>0</v>
      </c>
      <c r="O8" s="79">
        <v>0</v>
      </c>
      <c r="P8" s="67">
        <v>0</v>
      </c>
      <c r="Q8" s="35"/>
    </row>
    <row r="9" spans="1:17" x14ac:dyDescent="0.25">
      <c r="A9" s="18" t="s">
        <v>54</v>
      </c>
      <c r="B9" s="68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70">
        <v>0</v>
      </c>
      <c r="J9" s="77">
        <v>0</v>
      </c>
      <c r="K9" s="65">
        <v>0</v>
      </c>
      <c r="L9" s="69">
        <v>0</v>
      </c>
      <c r="M9" s="70">
        <v>0</v>
      </c>
      <c r="N9" s="69">
        <v>0</v>
      </c>
      <c r="O9" s="69">
        <v>0</v>
      </c>
      <c r="P9" s="67">
        <v>0</v>
      </c>
      <c r="Q9" s="35"/>
    </row>
    <row r="10" spans="1:17" x14ac:dyDescent="0.25">
      <c r="A10" s="18" t="s">
        <v>56</v>
      </c>
      <c r="B10" s="64">
        <v>0</v>
      </c>
      <c r="C10" s="76">
        <v>0</v>
      </c>
      <c r="D10" s="65">
        <v>0</v>
      </c>
      <c r="E10" s="65">
        <v>0</v>
      </c>
      <c r="F10" s="65">
        <v>0</v>
      </c>
      <c r="G10" s="65">
        <v>0</v>
      </c>
      <c r="H10" s="71">
        <v>0</v>
      </c>
      <c r="I10" s="72">
        <v>0</v>
      </c>
      <c r="J10" s="77">
        <v>0</v>
      </c>
      <c r="K10" s="65">
        <v>0</v>
      </c>
      <c r="L10" s="69">
        <v>0</v>
      </c>
      <c r="M10" s="72">
        <v>0</v>
      </c>
      <c r="N10" s="69">
        <v>0</v>
      </c>
      <c r="O10" s="71">
        <v>0</v>
      </c>
      <c r="P10" s="67">
        <v>0</v>
      </c>
      <c r="Q10" s="55"/>
    </row>
    <row r="11" spans="1:17" x14ac:dyDescent="0.25">
      <c r="A11" s="18" t="s">
        <v>62</v>
      </c>
      <c r="B11" s="68">
        <v>1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2</v>
      </c>
      <c r="I11" s="70">
        <v>0</v>
      </c>
      <c r="J11" s="77">
        <v>2</v>
      </c>
      <c r="K11" s="65">
        <v>0</v>
      </c>
      <c r="L11" s="69">
        <v>0</v>
      </c>
      <c r="M11" s="70">
        <v>0</v>
      </c>
      <c r="N11" s="69">
        <v>0</v>
      </c>
      <c r="O11" s="69">
        <v>0</v>
      </c>
      <c r="P11" s="67">
        <v>0</v>
      </c>
      <c r="Q11" s="35"/>
    </row>
    <row r="12" spans="1:17" s="57" customFormat="1" x14ac:dyDescent="0.25">
      <c r="A12" s="18" t="s">
        <v>58</v>
      </c>
      <c r="B12" s="68">
        <v>1</v>
      </c>
      <c r="C12" s="64">
        <v>0</v>
      </c>
      <c r="D12" s="76">
        <v>0</v>
      </c>
      <c r="E12" s="65">
        <v>0</v>
      </c>
      <c r="F12" s="65">
        <v>0</v>
      </c>
      <c r="G12" s="65">
        <v>0</v>
      </c>
      <c r="H12" s="65">
        <v>0</v>
      </c>
      <c r="I12" s="70">
        <v>1</v>
      </c>
      <c r="J12" s="77">
        <v>0</v>
      </c>
      <c r="K12" s="65">
        <v>0</v>
      </c>
      <c r="L12" s="69">
        <v>0</v>
      </c>
      <c r="M12" s="70">
        <v>0</v>
      </c>
      <c r="N12" s="69">
        <v>0</v>
      </c>
      <c r="O12" s="69">
        <v>0</v>
      </c>
      <c r="P12" s="67">
        <v>0</v>
      </c>
      <c r="Q12" s="56"/>
    </row>
    <row r="13" spans="1:17" x14ac:dyDescent="0.25">
      <c r="A13" s="18" t="s">
        <v>60</v>
      </c>
      <c r="B13" s="68">
        <v>1</v>
      </c>
      <c r="C13" s="64">
        <v>0</v>
      </c>
      <c r="D13" s="76">
        <v>0</v>
      </c>
      <c r="E13" s="65">
        <v>0</v>
      </c>
      <c r="F13" s="65">
        <v>0</v>
      </c>
      <c r="G13" s="65">
        <v>0</v>
      </c>
      <c r="H13" s="65">
        <v>0</v>
      </c>
      <c r="I13" s="70">
        <v>0</v>
      </c>
      <c r="J13" s="77">
        <v>2</v>
      </c>
      <c r="K13" s="65">
        <v>0</v>
      </c>
      <c r="L13" s="69">
        <v>0</v>
      </c>
      <c r="M13" s="70">
        <v>1</v>
      </c>
      <c r="N13" s="69">
        <v>0</v>
      </c>
      <c r="O13" s="69">
        <v>0</v>
      </c>
      <c r="P13" s="67">
        <v>0</v>
      </c>
      <c r="Q13" s="35"/>
    </row>
    <row r="14" spans="1:17" x14ac:dyDescent="0.25">
      <c r="A14" s="18" t="s">
        <v>64</v>
      </c>
      <c r="B14" s="68">
        <v>0</v>
      </c>
      <c r="C14" s="64">
        <v>0</v>
      </c>
      <c r="D14" s="76">
        <v>0</v>
      </c>
      <c r="E14" s="65">
        <v>0</v>
      </c>
      <c r="F14" s="65">
        <v>0</v>
      </c>
      <c r="G14" s="65">
        <v>0</v>
      </c>
      <c r="H14" s="65">
        <v>0</v>
      </c>
      <c r="I14" s="70">
        <v>0</v>
      </c>
      <c r="J14" s="77">
        <v>0</v>
      </c>
      <c r="K14" s="65">
        <v>0</v>
      </c>
      <c r="L14" s="69">
        <v>0</v>
      </c>
      <c r="M14" s="70">
        <v>0</v>
      </c>
      <c r="N14" s="69">
        <v>0</v>
      </c>
      <c r="O14" s="69">
        <v>0</v>
      </c>
      <c r="P14" s="67">
        <v>0</v>
      </c>
      <c r="Q14" s="35"/>
    </row>
    <row r="15" spans="1:17" s="54" customFormat="1" x14ac:dyDescent="0.25">
      <c r="A15" s="18" t="s">
        <v>80</v>
      </c>
      <c r="B15" s="88">
        <v>0</v>
      </c>
      <c r="C15" s="64">
        <v>0</v>
      </c>
      <c r="D15" s="76">
        <v>0</v>
      </c>
      <c r="E15" s="65">
        <v>0</v>
      </c>
      <c r="F15" s="65">
        <v>0</v>
      </c>
      <c r="G15" s="65">
        <v>0</v>
      </c>
      <c r="H15" s="65">
        <v>0</v>
      </c>
      <c r="I15" s="89">
        <v>0</v>
      </c>
      <c r="J15" s="85">
        <v>0</v>
      </c>
      <c r="K15" s="65">
        <v>0</v>
      </c>
      <c r="L15" s="69">
        <v>0</v>
      </c>
      <c r="M15" s="74">
        <v>0</v>
      </c>
      <c r="N15" s="69">
        <v>0</v>
      </c>
      <c r="O15" s="73">
        <v>1</v>
      </c>
      <c r="P15" s="67">
        <v>0</v>
      </c>
      <c r="Q15" s="55"/>
    </row>
    <row r="16" spans="1:17" x14ac:dyDescent="0.25">
      <c r="A16" s="18" t="s">
        <v>66</v>
      </c>
      <c r="B16" s="68">
        <v>0</v>
      </c>
      <c r="C16" s="64">
        <v>0</v>
      </c>
      <c r="D16" s="76">
        <v>0</v>
      </c>
      <c r="E16" s="65">
        <v>0</v>
      </c>
      <c r="F16" s="65">
        <v>0</v>
      </c>
      <c r="G16" s="65">
        <v>0</v>
      </c>
      <c r="H16" s="65">
        <v>0</v>
      </c>
      <c r="I16" s="70">
        <v>0</v>
      </c>
      <c r="J16" s="77">
        <v>0</v>
      </c>
      <c r="K16" s="65">
        <v>0</v>
      </c>
      <c r="L16" s="69">
        <v>0</v>
      </c>
      <c r="M16" s="70">
        <v>0</v>
      </c>
      <c r="N16" s="69">
        <v>0</v>
      </c>
      <c r="O16" s="69">
        <v>0</v>
      </c>
      <c r="P16" s="67">
        <v>0</v>
      </c>
      <c r="Q16" s="35"/>
    </row>
    <row r="17" spans="1:17" ht="15.75" thickBot="1" x14ac:dyDescent="0.3">
      <c r="A17" s="18" t="s">
        <v>68</v>
      </c>
      <c r="B17" s="68">
        <v>0</v>
      </c>
      <c r="C17" s="77">
        <v>2</v>
      </c>
      <c r="D17" s="69">
        <v>1</v>
      </c>
      <c r="E17" s="69">
        <v>0</v>
      </c>
      <c r="F17" s="69">
        <v>0</v>
      </c>
      <c r="G17" s="69">
        <v>0</v>
      </c>
      <c r="H17" s="3">
        <v>0</v>
      </c>
      <c r="I17" s="70">
        <v>0</v>
      </c>
      <c r="J17" s="77">
        <v>0</v>
      </c>
      <c r="K17" s="65">
        <v>0</v>
      </c>
      <c r="L17" s="69">
        <v>0</v>
      </c>
      <c r="M17" s="70">
        <v>0</v>
      </c>
      <c r="N17" s="69">
        <v>0</v>
      </c>
      <c r="O17" s="69">
        <v>2</v>
      </c>
      <c r="P17" s="67">
        <v>0</v>
      </c>
      <c r="Q17" s="35"/>
    </row>
    <row r="18" spans="1:17" ht="15.75" thickBot="1" x14ac:dyDescent="0.3">
      <c r="A18" s="23" t="s">
        <v>11</v>
      </c>
      <c r="B18" s="142">
        <f t="shared" ref="B18:P18" si="0">SUM(B7:B17)</f>
        <v>3</v>
      </c>
      <c r="C18" s="142">
        <f t="shared" si="0"/>
        <v>2</v>
      </c>
      <c r="D18" s="142">
        <f t="shared" si="0"/>
        <v>1</v>
      </c>
      <c r="E18" s="142">
        <f t="shared" si="0"/>
        <v>0</v>
      </c>
      <c r="F18" s="142">
        <f t="shared" si="0"/>
        <v>0</v>
      </c>
      <c r="G18" s="142">
        <f t="shared" si="0"/>
        <v>0</v>
      </c>
      <c r="H18" s="142">
        <f t="shared" si="0"/>
        <v>3</v>
      </c>
      <c r="I18" s="143">
        <f t="shared" si="0"/>
        <v>2</v>
      </c>
      <c r="J18" s="144">
        <f t="shared" si="0"/>
        <v>4</v>
      </c>
      <c r="K18" s="142">
        <f t="shared" si="0"/>
        <v>0</v>
      </c>
      <c r="L18" s="142">
        <f t="shared" si="0"/>
        <v>0</v>
      </c>
      <c r="M18" s="142">
        <f t="shared" si="0"/>
        <v>1</v>
      </c>
      <c r="N18" s="142">
        <f t="shared" si="0"/>
        <v>0</v>
      </c>
      <c r="O18" s="142">
        <f t="shared" si="0"/>
        <v>3</v>
      </c>
      <c r="P18" s="143">
        <f t="shared" si="0"/>
        <v>0</v>
      </c>
      <c r="Q18" s="4"/>
    </row>
    <row r="20" spans="1:17" s="10" customFormat="1" ht="36.75" customHeight="1" x14ac:dyDescent="0.25"/>
    <row r="21" spans="1:17" ht="15.75" x14ac:dyDescent="0.25">
      <c r="A21" s="36" t="s">
        <v>35</v>
      </c>
    </row>
    <row r="22" spans="1:17" ht="15.75" thickBot="1" x14ac:dyDescent="0.3">
      <c r="A22" s="3" t="s">
        <v>48</v>
      </c>
    </row>
    <row r="23" spans="1:17" ht="15.75" thickBot="1" x14ac:dyDescent="0.3">
      <c r="A23" s="129" t="s">
        <v>0</v>
      </c>
      <c r="B23" s="132" t="s">
        <v>9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4"/>
    </row>
    <row r="24" spans="1:17" ht="15.75" thickBot="1" x14ac:dyDescent="0.3">
      <c r="A24" s="130"/>
      <c r="B24" s="132" t="s">
        <v>8</v>
      </c>
      <c r="C24" s="133"/>
      <c r="D24" s="133"/>
      <c r="E24" s="133"/>
      <c r="F24" s="133"/>
      <c r="G24" s="133"/>
      <c r="H24" s="133"/>
      <c r="I24" s="134"/>
      <c r="J24" s="135" t="s">
        <v>30</v>
      </c>
      <c r="K24" s="135"/>
      <c r="L24" s="135"/>
      <c r="M24" s="136"/>
      <c r="N24" s="132" t="s">
        <v>7</v>
      </c>
      <c r="O24" s="134"/>
      <c r="P24" s="25"/>
    </row>
    <row r="25" spans="1:17" ht="48.75" thickBot="1" x14ac:dyDescent="0.3">
      <c r="A25" s="131"/>
      <c r="B25" s="26" t="s">
        <v>14</v>
      </c>
      <c r="C25" s="27" t="s">
        <v>15</v>
      </c>
      <c r="D25" s="27" t="s">
        <v>39</v>
      </c>
      <c r="E25" s="27" t="s">
        <v>45</v>
      </c>
      <c r="F25" s="28" t="s">
        <v>32</v>
      </c>
      <c r="G25" s="28" t="s">
        <v>16</v>
      </c>
      <c r="H25" s="28" t="s">
        <v>33</v>
      </c>
      <c r="I25" s="29" t="s">
        <v>28</v>
      </c>
      <c r="J25" s="30" t="s">
        <v>19</v>
      </c>
      <c r="K25" s="28" t="s">
        <v>34</v>
      </c>
      <c r="L25" s="28" t="s">
        <v>20</v>
      </c>
      <c r="M25" s="31" t="s">
        <v>21</v>
      </c>
      <c r="N25" s="28" t="s">
        <v>17</v>
      </c>
      <c r="O25" s="28" t="s">
        <v>18</v>
      </c>
      <c r="P25" s="29" t="s">
        <v>29</v>
      </c>
    </row>
    <row r="26" spans="1:17" x14ac:dyDescent="0.25">
      <c r="A26" s="18" t="s">
        <v>49</v>
      </c>
      <c r="B26" s="97">
        <v>0</v>
      </c>
      <c r="C26" s="98">
        <v>0</v>
      </c>
      <c r="D26" s="98">
        <v>0</v>
      </c>
      <c r="E26" s="58">
        <v>0</v>
      </c>
      <c r="F26" s="98">
        <v>0</v>
      </c>
      <c r="G26" s="98">
        <v>0</v>
      </c>
      <c r="H26" s="98">
        <v>1</v>
      </c>
      <c r="I26" s="99">
        <v>0</v>
      </c>
      <c r="J26" s="59">
        <v>0</v>
      </c>
      <c r="K26" s="98">
        <v>0</v>
      </c>
      <c r="L26" s="98">
        <v>0</v>
      </c>
      <c r="M26" s="99">
        <v>0</v>
      </c>
      <c r="N26" s="98">
        <v>0</v>
      </c>
      <c r="O26" s="98">
        <v>0</v>
      </c>
      <c r="P26" s="99">
        <v>0</v>
      </c>
    </row>
    <row r="27" spans="1:17" x14ac:dyDescent="0.25">
      <c r="A27" s="18" t="s">
        <v>52</v>
      </c>
      <c r="B27" s="103">
        <v>1</v>
      </c>
      <c r="C27" s="98">
        <v>0</v>
      </c>
      <c r="D27" s="98">
        <v>0</v>
      </c>
      <c r="E27" s="58">
        <v>0</v>
      </c>
      <c r="F27" s="98">
        <v>0</v>
      </c>
      <c r="G27" s="98">
        <v>0</v>
      </c>
      <c r="H27" s="104">
        <v>1</v>
      </c>
      <c r="I27" s="105">
        <v>1</v>
      </c>
      <c r="J27" s="61">
        <v>0</v>
      </c>
      <c r="K27" s="52">
        <v>0</v>
      </c>
      <c r="L27" s="98">
        <v>0</v>
      </c>
      <c r="M27" s="99">
        <v>0</v>
      </c>
      <c r="N27" s="62">
        <v>0</v>
      </c>
      <c r="O27" s="62">
        <v>0</v>
      </c>
      <c r="P27" s="99">
        <v>0</v>
      </c>
    </row>
    <row r="28" spans="1:17" x14ac:dyDescent="0.25">
      <c r="A28" s="18" t="s">
        <v>54</v>
      </c>
      <c r="B28" s="103">
        <v>0</v>
      </c>
      <c r="C28" s="104">
        <v>1</v>
      </c>
      <c r="D28" s="104">
        <v>0</v>
      </c>
      <c r="E28" s="104">
        <v>1</v>
      </c>
      <c r="F28" s="104">
        <v>0</v>
      </c>
      <c r="G28" s="104">
        <v>0</v>
      </c>
      <c r="H28" s="104">
        <v>0</v>
      </c>
      <c r="I28" s="105">
        <v>0</v>
      </c>
      <c r="J28" s="61">
        <v>1</v>
      </c>
      <c r="K28" s="104">
        <v>0</v>
      </c>
      <c r="L28" s="98">
        <v>0</v>
      </c>
      <c r="M28" s="99">
        <v>0</v>
      </c>
      <c r="N28" s="62">
        <v>1</v>
      </c>
      <c r="O28" s="62">
        <v>1</v>
      </c>
      <c r="P28" s="99">
        <v>0</v>
      </c>
    </row>
    <row r="29" spans="1:17" x14ac:dyDescent="0.25">
      <c r="A29" s="18" t="s">
        <v>56</v>
      </c>
      <c r="B29" s="97">
        <v>0</v>
      </c>
      <c r="C29" s="98">
        <v>0</v>
      </c>
      <c r="D29" s="98">
        <v>0</v>
      </c>
      <c r="E29" s="58">
        <v>0</v>
      </c>
      <c r="F29" s="98">
        <v>0</v>
      </c>
      <c r="G29" s="98">
        <v>0</v>
      </c>
      <c r="H29" s="52">
        <v>0</v>
      </c>
      <c r="I29" s="60">
        <v>0</v>
      </c>
      <c r="J29" s="61">
        <v>0</v>
      </c>
      <c r="K29" s="104">
        <v>0</v>
      </c>
      <c r="L29" s="98">
        <v>0</v>
      </c>
      <c r="M29" s="99">
        <v>1</v>
      </c>
      <c r="N29" s="62">
        <v>1</v>
      </c>
      <c r="O29" s="62">
        <v>0</v>
      </c>
      <c r="P29" s="99">
        <v>0</v>
      </c>
    </row>
    <row r="30" spans="1:17" x14ac:dyDescent="0.25">
      <c r="A30" s="18" t="s">
        <v>62</v>
      </c>
      <c r="B30" s="103">
        <v>1</v>
      </c>
      <c r="C30" s="98">
        <v>0</v>
      </c>
      <c r="D30" s="98">
        <v>0</v>
      </c>
      <c r="E30" s="58">
        <v>0</v>
      </c>
      <c r="F30" s="98">
        <v>0</v>
      </c>
      <c r="G30" s="98">
        <v>0</v>
      </c>
      <c r="H30" s="104">
        <v>1</v>
      </c>
      <c r="I30" s="105">
        <v>0</v>
      </c>
      <c r="J30" s="61">
        <v>0</v>
      </c>
      <c r="K30" s="104">
        <v>0</v>
      </c>
      <c r="L30" s="98">
        <v>0</v>
      </c>
      <c r="M30" s="99">
        <v>0</v>
      </c>
      <c r="N30" s="62">
        <v>0</v>
      </c>
      <c r="O30" s="62">
        <v>0</v>
      </c>
      <c r="P30" s="99">
        <v>0</v>
      </c>
    </row>
    <row r="31" spans="1:17" s="57" customFormat="1" x14ac:dyDescent="0.25">
      <c r="A31" s="18" t="s">
        <v>58</v>
      </c>
      <c r="B31" s="103">
        <v>1</v>
      </c>
      <c r="C31" s="98">
        <v>0</v>
      </c>
      <c r="D31" s="98">
        <v>0</v>
      </c>
      <c r="E31" s="58">
        <v>0</v>
      </c>
      <c r="F31" s="98">
        <v>0</v>
      </c>
      <c r="G31" s="98">
        <v>0</v>
      </c>
      <c r="H31" s="104">
        <v>1</v>
      </c>
      <c r="I31" s="105">
        <v>1</v>
      </c>
      <c r="J31" s="61">
        <v>0</v>
      </c>
      <c r="K31" s="104">
        <v>0</v>
      </c>
      <c r="L31" s="98">
        <v>0</v>
      </c>
      <c r="M31" s="99">
        <v>0</v>
      </c>
      <c r="N31" s="62">
        <v>0</v>
      </c>
      <c r="O31" s="62">
        <v>0</v>
      </c>
      <c r="P31" s="99">
        <v>0</v>
      </c>
    </row>
    <row r="32" spans="1:17" x14ac:dyDescent="0.25">
      <c r="A32" s="18" t="s">
        <v>60</v>
      </c>
      <c r="B32" s="103">
        <v>1</v>
      </c>
      <c r="C32" s="98">
        <v>0</v>
      </c>
      <c r="D32" s="98">
        <v>0</v>
      </c>
      <c r="E32" s="58">
        <v>0</v>
      </c>
      <c r="F32" s="98">
        <v>0</v>
      </c>
      <c r="G32" s="98">
        <v>0</v>
      </c>
      <c r="H32" s="104">
        <v>0</v>
      </c>
      <c r="I32" s="105">
        <v>0</v>
      </c>
      <c r="J32" s="61">
        <v>0</v>
      </c>
      <c r="K32" s="104">
        <v>0</v>
      </c>
      <c r="L32" s="98">
        <v>0</v>
      </c>
      <c r="M32" s="99">
        <v>0</v>
      </c>
      <c r="N32" s="62">
        <v>1</v>
      </c>
      <c r="O32" s="62">
        <v>3</v>
      </c>
      <c r="P32" s="99">
        <v>0</v>
      </c>
    </row>
    <row r="33" spans="1:16" x14ac:dyDescent="0.25">
      <c r="A33" s="18" t="s">
        <v>64</v>
      </c>
      <c r="B33" s="103">
        <v>1</v>
      </c>
      <c r="C33" s="98">
        <v>0</v>
      </c>
      <c r="D33" s="98">
        <v>0</v>
      </c>
      <c r="E33" s="58">
        <v>0</v>
      </c>
      <c r="F33" s="98">
        <v>0</v>
      </c>
      <c r="G33" s="98">
        <v>0</v>
      </c>
      <c r="H33" s="104">
        <v>0</v>
      </c>
      <c r="I33" s="105">
        <v>0</v>
      </c>
      <c r="J33" s="61">
        <v>0</v>
      </c>
      <c r="K33" s="104">
        <v>1</v>
      </c>
      <c r="L33" s="98">
        <v>0</v>
      </c>
      <c r="M33" s="99">
        <v>0</v>
      </c>
      <c r="N33" s="62">
        <v>1</v>
      </c>
      <c r="O33" s="62">
        <v>1</v>
      </c>
      <c r="P33" s="99">
        <v>0</v>
      </c>
    </row>
    <row r="34" spans="1:16" s="54" customFormat="1" x14ac:dyDescent="0.25">
      <c r="A34" s="18" t="s">
        <v>80</v>
      </c>
      <c r="B34" s="110">
        <v>0</v>
      </c>
      <c r="C34" s="104">
        <v>1</v>
      </c>
      <c r="D34" s="98">
        <v>0</v>
      </c>
      <c r="E34" s="98">
        <v>0</v>
      </c>
      <c r="F34" s="58">
        <v>0</v>
      </c>
      <c r="G34" s="98">
        <v>0</v>
      </c>
      <c r="H34" s="98">
        <v>0</v>
      </c>
      <c r="I34" s="105">
        <v>0</v>
      </c>
      <c r="J34" s="61">
        <v>0</v>
      </c>
      <c r="K34" s="104">
        <v>0</v>
      </c>
      <c r="L34" s="98">
        <v>0</v>
      </c>
      <c r="M34" s="99">
        <v>0</v>
      </c>
      <c r="N34" s="62">
        <v>1</v>
      </c>
      <c r="O34" s="104">
        <v>0</v>
      </c>
      <c r="P34" s="99">
        <v>0</v>
      </c>
    </row>
    <row r="35" spans="1:16" x14ac:dyDescent="0.25">
      <c r="A35" s="18" t="s">
        <v>66</v>
      </c>
      <c r="B35" s="110">
        <v>1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5">
        <v>0</v>
      </c>
      <c r="J35" s="61">
        <v>1</v>
      </c>
      <c r="K35" s="63">
        <v>0</v>
      </c>
      <c r="L35" s="98">
        <v>0</v>
      </c>
      <c r="M35" s="99">
        <v>0</v>
      </c>
      <c r="N35" s="104">
        <v>2</v>
      </c>
      <c r="O35" s="104">
        <v>0</v>
      </c>
      <c r="P35" s="99">
        <v>0</v>
      </c>
    </row>
    <row r="36" spans="1:16" ht="15.75" thickBot="1" x14ac:dyDescent="0.3">
      <c r="A36" s="18" t="s">
        <v>68</v>
      </c>
      <c r="B36" s="103">
        <v>2</v>
      </c>
      <c r="C36" s="111">
        <v>2</v>
      </c>
      <c r="D36" s="104">
        <v>0</v>
      </c>
      <c r="E36" s="104">
        <v>0</v>
      </c>
      <c r="F36" s="104">
        <v>0</v>
      </c>
      <c r="G36" s="104">
        <v>0</v>
      </c>
      <c r="H36" s="104">
        <v>2</v>
      </c>
      <c r="I36" s="105">
        <v>0</v>
      </c>
      <c r="J36" s="61">
        <v>0</v>
      </c>
      <c r="K36" s="104">
        <v>0</v>
      </c>
      <c r="L36" s="98">
        <v>0</v>
      </c>
      <c r="M36" s="99">
        <v>0</v>
      </c>
      <c r="N36" s="104">
        <v>0</v>
      </c>
      <c r="O36" s="63">
        <v>1</v>
      </c>
      <c r="P36" s="99">
        <v>0</v>
      </c>
    </row>
    <row r="37" spans="1:16" ht="15.75" thickBot="1" x14ac:dyDescent="0.3">
      <c r="A37" s="32" t="s">
        <v>11</v>
      </c>
      <c r="B37" s="42">
        <f t="shared" ref="B37:P37" si="1">SUM(B26:B36)</f>
        <v>8</v>
      </c>
      <c r="C37" s="42">
        <f t="shared" si="1"/>
        <v>4</v>
      </c>
      <c r="D37" s="42">
        <f t="shared" si="1"/>
        <v>0</v>
      </c>
      <c r="E37" s="43">
        <f t="shared" si="1"/>
        <v>1</v>
      </c>
      <c r="F37" s="43">
        <f t="shared" si="1"/>
        <v>0</v>
      </c>
      <c r="G37" s="43">
        <f t="shared" si="1"/>
        <v>0</v>
      </c>
      <c r="H37" s="43">
        <f>SUM(H26:H36)</f>
        <v>6</v>
      </c>
      <c r="I37" s="145">
        <f t="shared" si="1"/>
        <v>2</v>
      </c>
      <c r="J37" s="146">
        <f t="shared" si="1"/>
        <v>2</v>
      </c>
      <c r="K37" s="43">
        <f t="shared" si="1"/>
        <v>1</v>
      </c>
      <c r="L37" s="43">
        <f t="shared" si="1"/>
        <v>0</v>
      </c>
      <c r="M37" s="146">
        <f t="shared" si="1"/>
        <v>1</v>
      </c>
      <c r="N37" s="42">
        <f t="shared" si="1"/>
        <v>7</v>
      </c>
      <c r="O37" s="43">
        <f t="shared" si="1"/>
        <v>6</v>
      </c>
      <c r="P37" s="147">
        <f t="shared" si="1"/>
        <v>0</v>
      </c>
    </row>
  </sheetData>
  <mergeCells count="10">
    <mergeCell ref="A23:A25"/>
    <mergeCell ref="B23:P23"/>
    <mergeCell ref="B24:I24"/>
    <mergeCell ref="J24:M24"/>
    <mergeCell ref="N24:O24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2" sqref="A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7" t="s">
        <v>3</v>
      </c>
      <c r="E1" s="138" t="s">
        <v>37</v>
      </c>
      <c r="F1" s="139"/>
    </row>
    <row r="2" spans="1:6" ht="94.5" customHeight="1" thickBot="1" x14ac:dyDescent="0.3">
      <c r="A2" s="38"/>
      <c r="B2" s="39"/>
      <c r="C2" s="39"/>
      <c r="D2" s="40"/>
      <c r="E2" s="140" t="s">
        <v>43</v>
      </c>
      <c r="F2" s="141"/>
    </row>
    <row r="3" spans="1:6" ht="15.75" thickBot="1" x14ac:dyDescent="0.3">
      <c r="A3" s="41" t="s">
        <v>36</v>
      </c>
      <c r="B3" s="42"/>
      <c r="C3" s="43"/>
      <c r="D3" s="44"/>
      <c r="E3" s="45"/>
      <c r="F3" s="46"/>
    </row>
    <row r="5" spans="1:6" x14ac:dyDescent="0.25">
      <c r="A5" s="91"/>
      <c r="B5" s="91"/>
      <c r="C5" s="91"/>
      <c r="D5" s="91"/>
      <c r="E5" s="91"/>
      <c r="F5" s="91"/>
    </row>
    <row r="6" spans="1:6" x14ac:dyDescent="0.25">
      <c r="A6" s="91"/>
      <c r="B6" s="91"/>
      <c r="C6" s="91"/>
      <c r="D6" s="91"/>
      <c r="E6" s="91"/>
      <c r="F6" s="91"/>
    </row>
    <row r="7" spans="1:6" x14ac:dyDescent="0.25">
      <c r="A7" s="137"/>
      <c r="B7" s="137"/>
      <c r="C7" s="137"/>
      <c r="D7" s="137"/>
      <c r="E7" s="137"/>
      <c r="F7" s="137"/>
    </row>
  </sheetData>
  <mergeCells count="3">
    <mergeCell ref="A7:F7"/>
    <mergeCell ref="E1:F1"/>
    <mergeCell ref="E2:F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2023-03-29T07:34:49Z</dcterms:modified>
</cp:coreProperties>
</file>