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000" tabRatio="500"/>
  </bookViews>
  <sheets>
    <sheet name="čerpání finance " sheetId="1" r:id="rId1"/>
    <sheet name="výsledky" sheetId="2" r:id="rId2"/>
    <sheet name="Konference" sheetId="3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P47" i="2" l="1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L24" i="1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<sst xmlns="http://schemas.openxmlformats.org/spreadsheetml/2006/main" count="180" uniqueCount="108">
  <si>
    <t>Fakulta :</t>
  </si>
  <si>
    <t>Fakulta elektrotechniky a informatiky</t>
  </si>
  <si>
    <t>Vyhodnocení SGS za rok 2022</t>
  </si>
  <si>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</si>
  <si>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</si>
  <si>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</si>
  <si>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</si>
  <si>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</si>
  <si>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</si>
  <si>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osobní náklady studentů (včetně stipendií) z celk. způsob. osobních nákladů</t>
  </si>
  <si>
    <t xml:space="preserve">absolutní počet členů řešitelského týmu celkem </t>
  </si>
  <si>
    <t>absolutní počet členů studentů řešitelského týmu</t>
  </si>
  <si>
    <t>počet členů řešitelského týmu projektu, kteří čerpali mzdové prostředky včetně stipendií ze způsobilých nákladů projektu</t>
  </si>
  <si>
    <t>přepočtený počet studentů (S) řešitelského týmu dle vzorce (1)</t>
  </si>
  <si>
    <t>přepočtený počet zaměstnanců (Z) řešitelského týmu dle vzorce (2)</t>
  </si>
  <si>
    <t>datum ukončení projektu</t>
  </si>
  <si>
    <t>SP2022/81</t>
  </si>
  <si>
    <t>Paralelní architektury a algoritmy pro zpracování obrazu III</t>
  </si>
  <si>
    <t>Krumnikl Michal Mgr. Ing., Ph.D.</t>
  </si>
  <si>
    <t>14.12.2022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</si>
  <si>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</si>
  <si>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</si>
  <si>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CELKEM</t>
  </si>
  <si>
    <t xml:space="preserve"> </t>
  </si>
  <si>
    <t>Vyhodnocení SGS za rok 2022 - výstupy realizované (předkládané do OBD)</t>
  </si>
  <si>
    <t xml:space="preserve"> č.projektu</t>
  </si>
  <si>
    <t>výsledky-počty</t>
  </si>
  <si>
    <t xml:space="preserve">    předkládány do RIV</t>
  </si>
  <si>
    <t xml:space="preserve">   ostatní nebodované v RIV</t>
  </si>
  <si>
    <t>disertace, diplomové práce</t>
  </si>
  <si>
    <t>Jimp</t>
  </si>
  <si>
    <t>Jsc</t>
  </si>
  <si>
    <t>Jneimp</t>
  </si>
  <si>
    <t>Jost</t>
  </si>
  <si>
    <t xml:space="preserve">B-odborná kniha </t>
  </si>
  <si>
    <t xml:space="preserve">C-Kapitola    v odborné knize </t>
  </si>
  <si>
    <t>D - příspěvek ve sborníku v databázi WoS/Scoupus</t>
  </si>
  <si>
    <t>ostatní  výsledky aplikovaný výzkum</t>
  </si>
  <si>
    <t xml:space="preserve">Příspěvek ve sborníku nebodovaný </t>
  </si>
  <si>
    <t>příspěvky na konferencích nepublikované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</si>
  <si>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</si>
  <si>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</si>
  <si>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</si>
  <si>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</si>
  <si>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</si>
  <si>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r>
      <rPr>
        <b/>
        <sz val="11"/>
        <color rgb="FF000000"/>
        <rFont val="Calibri"/>
        <family val="2"/>
        <charset val="238"/>
      </rPr>
      <t xml:space="preserve">  Popis ocenění
</t>
    </r>
    <r>
      <rPr>
        <i/>
        <sz val="9"/>
        <color rgb="FF000000"/>
        <rFont val="Calibri"/>
        <family val="2"/>
        <charset val="238"/>
      </rPr>
      <t>[Jaké ocenění, kdo ho získal, v rámci čeho, kdy a kde]</t>
    </r>
  </si>
  <si>
    <t xml:space="preserve">Další předpokládaný přínos projektů v následujícím období </t>
  </si>
  <si>
    <t>Vyhodnocení SGS za rok 2022 - čekající na zařazení (2023/2024)</t>
  </si>
  <si>
    <t xml:space="preserve">C-Kapitola v odborné knize </t>
  </si>
  <si>
    <t>D - příspěvek ve sborníku v databázi WoS nebo SCOPUS</t>
  </si>
  <si>
    <t>Příspěvky na konferencích nepublikované (např. poster)</t>
  </si>
  <si>
    <t xml:space="preserve">     Popis konference </t>
  </si>
  <si>
    <t>Celkem</t>
  </si>
  <si>
    <t>SP2022/48</t>
  </si>
  <si>
    <t>Pokročilé metody řízení střídavých regulovaných pohonů</t>
  </si>
  <si>
    <t>doc. Ing. Martin Kuchař, Ph.D.</t>
  </si>
  <si>
    <t>SP2022/25</t>
  </si>
  <si>
    <t>Diagnostika, charakterizace a modelování vybraných materiálů a jejich fyzikálních vlastností III</t>
  </si>
  <si>
    <t>prof. Ing. Ondřej Životský, Ph.D.</t>
  </si>
  <si>
    <t>SP2022/6</t>
  </si>
  <si>
    <t>SGS 2 KAM 2021</t>
  </si>
  <si>
    <t>Paralelní zpracování velkých dat IX</t>
  </si>
  <si>
    <t>SP2022/12</t>
  </si>
  <si>
    <t xml:space="preserve">SP2022/21 </t>
  </si>
  <si>
    <t>Výzkum aktuálních témat v oblasti elektroenergetiky</t>
  </si>
  <si>
    <t>SP2022/21</t>
  </si>
  <si>
    <t>SP2022/22</t>
  </si>
  <si>
    <t>Název projektu: Inteligentní kybernetická bezpečnost</t>
  </si>
  <si>
    <t>Vývoj algoritmů a systémů pro řídicí, monitorovací a bezpečnostní aplikace VII</t>
  </si>
  <si>
    <t>Ing. Martin Stankuš, Ph.D.</t>
  </si>
  <si>
    <t>SP2022/11</t>
  </si>
  <si>
    <t>SP2022/17</t>
  </si>
  <si>
    <t>Výzkum v oblasti inteligentního řízení budov, v oblasti asynchronních motorů v poruchových stavech, zpětných vlivů regulovaných pohonů, měření zemních proudových polí a biologických vlivů.</t>
  </si>
  <si>
    <t>Ing. Stanislav Zajaczek, Ph.D.</t>
  </si>
  <si>
    <t>SP2022/5</t>
  </si>
  <si>
    <t>Sítě a komunikační technologie pro chytrá města V</t>
  </si>
  <si>
    <t>Ing. Filip Řezáč, Ph.D.</t>
  </si>
  <si>
    <t>SP2022/18</t>
  </si>
  <si>
    <t>Optovláknové senzorické systémy II</t>
  </si>
  <si>
    <t>doc. Ing. Jan Nedoma, Ph.D.</t>
  </si>
  <si>
    <t>Zpracování a pokročilá analýza biomedicínských dat VII</t>
  </si>
  <si>
    <t>SP2022/77</t>
  </si>
  <si>
    <t>SP2022/9</t>
  </si>
  <si>
    <t>Vývoj testovací platformy autonomně řízeného vozidla a výzkum metod řízení III</t>
  </si>
  <si>
    <t>Ing. Tomáš Mrověc, Ph.D.</t>
  </si>
  <si>
    <t>SP2022/123</t>
  </si>
  <si>
    <t>Aplikace formálních metod v oblastech modelování znalostí a softwarovém inženýrství V</t>
  </si>
  <si>
    <t>Ing. Svatopluk Štolfa, Ph.D.</t>
  </si>
  <si>
    <t>SP2022/98</t>
  </si>
  <si>
    <t>Biomedicínské inženýrské systémy XVIII</t>
  </si>
  <si>
    <t>SP2022/88</t>
  </si>
  <si>
    <t>Virtuální instrumentace pro oblast měření a testování IX.</t>
  </si>
  <si>
    <t>prof. Ing. Petr Bilík, Ph.D.</t>
  </si>
  <si>
    <t>RNDr. Pavel Jahoda, Ph.D.</t>
  </si>
  <si>
    <t>Mgr. Pavla Dráždilová, Ph.D.</t>
  </si>
  <si>
    <t>SP2022/19</t>
  </si>
  <si>
    <t>prof. Ing. Radomír Goňo, Ph.D.</t>
  </si>
  <si>
    <t>prof. Ing. Ivan Zelinka, Ph.D.</t>
  </si>
  <si>
    <t>SP2022/34</t>
  </si>
  <si>
    <t>Pokročilé metody zpracování signálů IV: bioinspirované algoritmy</t>
  </si>
  <si>
    <t>prof. Ing. Radek Martinek, Ph.D.</t>
  </si>
  <si>
    <t>Matematické modelování a vývoj algoritmů pro výpočetně náročné inženýrské úlohy VIII</t>
  </si>
  <si>
    <t>SP2022/42</t>
  </si>
  <si>
    <t>doc. Ing. Dalibor Lukáš, Ph.D.</t>
  </si>
  <si>
    <t>prof. Ing. Marek Penhaker, Ph.D.</t>
  </si>
  <si>
    <t>Řízení technologických soustav s OAZE 2022</t>
  </si>
  <si>
    <t>doc. Mgr. Miloš Kudělka, Ph.D.</t>
  </si>
  <si>
    <t>doc. Ing. Bohumil Horák,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</si>
</sst>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5" formatCode="#,##0;[Red]#,##0"/>
  </numFmts>
  <fonts count="3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61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  <bgColor rgb="FFFFEB9C"/>
      </patternFill>
    </fill>
    <fill>
      <patternFill patternType="solid">
        <fgColor rgb="FFFFEB9C"/>
        <bgColor rgb="FFFFFFCC"/>
      </patternFill>
    </fill>
    <fill>
      <patternFill patternType="solid">
        <fgColor rgb="FFC6EFCE"/>
        <bgColor rgb="FFB6EAB6"/>
      </patternFill>
    </fill>
    <fill>
      <patternFill patternType="solid">
        <fgColor rgb="FF92D050"/>
        <bgColor rgb="FFB6EAB6"/>
      </patternFill>
    </fill>
    <fill>
      <patternFill patternType="solid">
        <fgColor rgb="FFB6EAB6"/>
        <bgColor rgb="FFC6EFCE"/>
      </patternFill>
    </fill>
    <fill>
      <patternFill patternType="solid">
        <fgColor rgb="FFFFC7CE"/>
      </patternFill>
    </fill>
    <fill>
      <patternFill patternType="solid">
        <fgColor rgb="FFB6EAB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B6EAB6"/>
        <bgColor rgb="FFCCFFFF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7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0" fillId="2" borderId="0" applyBorder="0" applyProtection="0"/>
    <xf numFmtId="0" fontId="21" fillId="3" borderId="0" applyBorder="0" applyProtection="0"/>
    <xf numFmtId="0" fontId="22" fillId="4" borderId="0" applyBorder="0" applyProtection="0"/>
    <xf numFmtId="0" fontId="25" fillId="7" borderId="0" applyNumberFormat="0" applyBorder="0" applyAlignment="0" applyProtection="0"/>
    <xf numFmtId="0" fontId="6" fillId="0" borderId="0"/>
    <xf numFmtId="0" fontId="28" fillId="0" borderId="0"/>
    <xf numFmtId="43" fontId="6" fillId="0" borderId="0" applyFont="0" applyFill="0" applyBorder="0" applyAlignment="0" applyProtection="0"/>
    <xf numFmtId="0" fontId="30" fillId="0" borderId="0"/>
    <xf numFmtId="0" fontId="6" fillId="0" borderId="0"/>
    <xf numFmtId="0" fontId="6" fillId="0" borderId="0"/>
    <xf numFmtId="0" fontId="31" fillId="0" borderId="0"/>
    <xf numFmtId="0" fontId="32" fillId="9" borderId="0"/>
    <xf numFmtId="0" fontId="33" fillId="1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5" borderId="9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3" fontId="11" fillId="5" borderId="10" xfId="0" applyNumberFormat="1" applyFont="1" applyFill="1" applyBorder="1" applyAlignment="1">
      <alignment vertical="center"/>
    </xf>
    <xf numFmtId="3" fontId="11" fillId="5" borderId="10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/>
    </xf>
    <xf numFmtId="0" fontId="24" fillId="0" borderId="0" xfId="5" applyAlignment="1">
      <alignment vertical="center"/>
    </xf>
    <xf numFmtId="0" fontId="0" fillId="0" borderId="0" xfId="0" applyAlignment="1">
      <alignment horizontal="left" vertical="center"/>
    </xf>
    <xf numFmtId="0" fontId="19" fillId="5" borderId="13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3" fontId="19" fillId="5" borderId="13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vertical="center"/>
    </xf>
    <xf numFmtId="0" fontId="19" fillId="5" borderId="9" xfId="0" applyFont="1" applyFill="1" applyBorder="1" applyAlignment="1">
      <alignment vertical="center"/>
    </xf>
    <xf numFmtId="0" fontId="19" fillId="5" borderId="10" xfId="0" applyFont="1" applyFill="1" applyBorder="1" applyAlignment="1">
      <alignment vertical="center"/>
    </xf>
    <xf numFmtId="3" fontId="0" fillId="5" borderId="2" xfId="0" applyNumberFormat="1" applyFill="1" applyBorder="1"/>
    <xf numFmtId="0" fontId="0" fillId="5" borderId="18" xfId="0" applyFill="1" applyBorder="1"/>
    <xf numFmtId="0" fontId="0" fillId="5" borderId="14" xfId="0" applyFill="1" applyBorder="1"/>
    <xf numFmtId="0" fontId="16" fillId="0" borderId="0" xfId="0" applyFont="1"/>
    <xf numFmtId="0" fontId="29" fillId="8" borderId="9" xfId="0" applyFont="1" applyFill="1" applyBorder="1" applyAlignment="1">
      <alignment vertical="center" wrapText="1"/>
    </xf>
    <xf numFmtId="0" fontId="29" fillId="8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/>
    <xf numFmtId="0" fontId="27" fillId="8" borderId="17" xfId="27" applyFont="1" applyFill="1" applyBorder="1" applyAlignment="1">
      <alignment vertical="center" wrapText="1"/>
    </xf>
    <xf numFmtId="3" fontId="27" fillId="0" borderId="5" xfId="27" applyNumberFormat="1" applyFont="1" applyBorder="1" applyAlignment="1">
      <alignment vertical="center"/>
    </xf>
    <xf numFmtId="0" fontId="27" fillId="0" borderId="4" xfId="27" applyFont="1" applyBorder="1" applyAlignment="1">
      <alignment vertical="center"/>
    </xf>
    <xf numFmtId="0" fontId="27" fillId="0" borderId="5" xfId="27" applyFont="1" applyBorder="1" applyAlignment="1" applyProtection="1">
      <alignment vertical="center"/>
      <protection locked="0"/>
    </xf>
    <xf numFmtId="0" fontId="19" fillId="5" borderId="1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27" fillId="8" borderId="24" xfId="22" applyFont="1" applyFill="1" applyBorder="1" applyAlignment="1">
      <alignment horizontal="left" vertical="center" wrapText="1"/>
    </xf>
    <xf numFmtId="0" fontId="27" fillId="8" borderId="25" xfId="22" applyFont="1" applyFill="1" applyBorder="1" applyAlignment="1">
      <alignment horizontal="left" vertical="center" wrapText="1"/>
    </xf>
    <xf numFmtId="3" fontId="27" fillId="0" borderId="26" xfId="22" applyNumberFormat="1" applyFont="1" applyFill="1" applyBorder="1" applyAlignment="1">
      <alignment horizontal="right" vertical="center"/>
    </xf>
    <xf numFmtId="0" fontId="27" fillId="0" borderId="26" xfId="22" applyFont="1" applyFill="1" applyBorder="1" applyAlignment="1" applyProtection="1">
      <alignment horizontal="right" vertical="center"/>
      <protection locked="0"/>
    </xf>
    <xf numFmtId="49" fontId="26" fillId="0" borderId="27" xfId="22" applyNumberFormat="1" applyFont="1" applyFill="1" applyBorder="1" applyAlignment="1">
      <alignment horizontal="right" vertical="center" wrapText="1"/>
    </xf>
    <xf numFmtId="0" fontId="27" fillId="8" borderId="28" xfId="19" applyFont="1" applyFill="1" applyBorder="1" applyAlignment="1">
      <alignment vertical="center" wrapText="1"/>
    </xf>
    <xf numFmtId="0" fontId="27" fillId="0" borderId="28" xfId="19" applyFont="1" applyFill="1" applyBorder="1" applyAlignment="1">
      <alignment vertical="center"/>
    </xf>
    <xf numFmtId="3" fontId="27" fillId="0" borderId="28" xfId="19" applyNumberFormat="1" applyFont="1" applyFill="1" applyBorder="1" applyAlignment="1">
      <alignment vertical="center"/>
    </xf>
    <xf numFmtId="0" fontId="27" fillId="0" borderId="28" xfId="19" applyFont="1" applyBorder="1" applyAlignment="1" applyProtection="1">
      <alignment vertical="center"/>
      <protection locked="0"/>
    </xf>
    <xf numFmtId="0" fontId="13" fillId="6" borderId="28" xfId="0" applyFont="1" applyFill="1" applyBorder="1" applyAlignment="1">
      <alignment vertical="center" wrapText="1"/>
    </xf>
    <xf numFmtId="0" fontId="13" fillId="6" borderId="28" xfId="0" applyFont="1" applyFill="1" applyBorder="1" applyAlignment="1">
      <alignment horizontal="left" vertical="center" wrapText="1"/>
    </xf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0" fontId="13" fillId="0" borderId="28" xfId="0" applyFont="1" applyBorder="1" applyAlignment="1" applyProtection="1">
      <alignment horizontal="right" vertical="center"/>
      <protection locked="0"/>
    </xf>
    <xf numFmtId="0" fontId="27" fillId="8" borderId="28" xfId="22" applyFont="1" applyFill="1" applyBorder="1" applyAlignment="1">
      <alignment vertical="center" wrapText="1"/>
    </xf>
    <xf numFmtId="0" fontId="27" fillId="0" borderId="28" xfId="22" applyFont="1" applyBorder="1" applyAlignment="1">
      <alignment horizontal="right" vertical="center"/>
    </xf>
    <xf numFmtId="165" fontId="27" fillId="0" borderId="28" xfId="22" applyNumberFormat="1" applyFont="1" applyBorder="1" applyAlignment="1">
      <alignment horizontal="right" vertical="center"/>
    </xf>
    <xf numFmtId="0" fontId="27" fillId="0" borderId="28" xfId="22" applyFont="1" applyBorder="1" applyAlignment="1" applyProtection="1">
      <alignment horizontal="right" vertical="center"/>
      <protection locked="0"/>
    </xf>
    <xf numFmtId="0" fontId="13" fillId="11" borderId="28" xfId="23" applyFont="1" applyFill="1" applyBorder="1" applyAlignment="1">
      <alignment vertical="center" wrapText="1"/>
    </xf>
    <xf numFmtId="0" fontId="13" fillId="11" borderId="28" xfId="23" applyFont="1" applyFill="1" applyBorder="1" applyAlignment="1">
      <alignment horizontal="left" vertical="center" wrapText="1"/>
    </xf>
    <xf numFmtId="0" fontId="13" fillId="0" borderId="28" xfId="23" applyFont="1" applyBorder="1" applyAlignment="1">
      <alignment vertical="center"/>
    </xf>
    <xf numFmtId="3" fontId="13" fillId="0" borderId="28" xfId="23" applyNumberFormat="1" applyFont="1" applyBorder="1" applyAlignment="1">
      <alignment vertical="center"/>
    </xf>
    <xf numFmtId="0" fontId="13" fillId="0" borderId="28" xfId="23" applyFont="1" applyBorder="1" applyAlignment="1" applyProtection="1">
      <alignment vertical="center"/>
      <protection locked="0"/>
    </xf>
    <xf numFmtId="0" fontId="27" fillId="8" borderId="28" xfId="10" applyFont="1" applyFill="1" applyBorder="1" applyAlignment="1">
      <alignment vertical="center" wrapText="1"/>
    </xf>
    <xf numFmtId="0" fontId="27" fillId="0" borderId="28" xfId="10" applyFont="1" applyFill="1" applyBorder="1" applyAlignment="1">
      <alignment horizontal="right" vertical="center"/>
    </xf>
    <xf numFmtId="3" fontId="27" fillId="0" borderId="28" xfId="10" applyNumberFormat="1" applyFont="1" applyFill="1" applyBorder="1" applyAlignment="1">
      <alignment horizontal="right" vertical="center"/>
    </xf>
    <xf numFmtId="0" fontId="27" fillId="0" borderId="28" xfId="10" applyFont="1" applyBorder="1" applyAlignment="1" applyProtection="1">
      <alignment horizontal="right" vertical="center"/>
      <protection locked="0"/>
    </xf>
    <xf numFmtId="0" fontId="27" fillId="8" borderId="28" xfId="15" applyFont="1" applyFill="1" applyBorder="1" applyAlignment="1">
      <alignment vertical="center" wrapText="1"/>
    </xf>
    <xf numFmtId="3" fontId="27" fillId="0" borderId="28" xfId="15" applyNumberFormat="1" applyFont="1" applyBorder="1" applyAlignment="1">
      <alignment horizontal="right" vertical="center"/>
    </xf>
    <xf numFmtId="0" fontId="27" fillId="0" borderId="28" xfId="15" applyFont="1" applyBorder="1" applyAlignment="1" applyProtection="1">
      <alignment horizontal="right" vertical="center"/>
      <protection locked="0"/>
    </xf>
    <xf numFmtId="0" fontId="27" fillId="8" borderId="28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/>
    </xf>
    <xf numFmtId="3" fontId="27" fillId="0" borderId="28" xfId="0" applyNumberFormat="1" applyFont="1" applyFill="1" applyBorder="1" applyAlignment="1">
      <alignment vertical="center"/>
    </xf>
    <xf numFmtId="0" fontId="27" fillId="0" borderId="28" xfId="0" applyFont="1" applyBorder="1" applyAlignment="1" applyProtection="1">
      <alignment vertical="center"/>
      <protection locked="0"/>
    </xf>
    <xf numFmtId="0" fontId="27" fillId="8" borderId="28" xfId="24" applyFont="1" applyFill="1" applyBorder="1" applyAlignment="1">
      <alignment vertical="center" wrapText="1"/>
    </xf>
    <xf numFmtId="0" fontId="27" fillId="0" borderId="28" xfId="24" applyFont="1" applyFill="1" applyBorder="1" applyAlignment="1">
      <alignment vertical="center"/>
    </xf>
    <xf numFmtId="3" fontId="27" fillId="0" borderId="28" xfId="24" applyNumberFormat="1" applyFont="1" applyFill="1" applyBorder="1" applyAlignment="1">
      <alignment vertical="center"/>
    </xf>
    <xf numFmtId="0" fontId="27" fillId="0" borderId="28" xfId="24" applyFont="1" applyBorder="1" applyAlignment="1" applyProtection="1">
      <alignment vertical="center"/>
      <protection locked="0"/>
    </xf>
    <xf numFmtId="0" fontId="11" fillId="0" borderId="28" xfId="0" applyFont="1" applyBorder="1" applyAlignment="1">
      <alignment horizontal="right" wrapText="1"/>
    </xf>
    <xf numFmtId="0" fontId="27" fillId="8" borderId="28" xfId="27" applyFont="1" applyFill="1" applyBorder="1" applyAlignment="1">
      <alignment vertical="center" wrapText="1"/>
    </xf>
    <xf numFmtId="0" fontId="27" fillId="0" borderId="28" xfId="27" applyFont="1" applyBorder="1" applyAlignment="1">
      <alignment vertical="center"/>
    </xf>
    <xf numFmtId="0" fontId="27" fillId="8" borderId="29" xfId="22" applyFont="1" applyFill="1" applyBorder="1" applyAlignment="1">
      <alignment horizontal="left" vertical="center" wrapText="1"/>
    </xf>
    <xf numFmtId="0" fontId="27" fillId="0" borderId="3" xfId="22" applyFont="1" applyFill="1" applyBorder="1" applyAlignment="1">
      <alignment horizontal="right" vertical="center"/>
    </xf>
    <xf numFmtId="49" fontId="26" fillId="0" borderId="6" xfId="27" applyNumberFormat="1" applyFont="1" applyBorder="1" applyAlignment="1">
      <alignment horizontal="right"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 wrapText="1"/>
    </xf>
    <xf numFmtId="0" fontId="27" fillId="8" borderId="28" xfId="35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27" fillId="8" borderId="23" xfId="22" applyFont="1" applyFill="1" applyBorder="1" applyAlignment="1">
      <alignment horizontal="left" vertical="center" wrapText="1"/>
    </xf>
    <xf numFmtId="0" fontId="13" fillId="6" borderId="22" xfId="0" applyFont="1" applyFill="1" applyBorder="1" applyAlignment="1">
      <alignment vertical="center" wrapText="1"/>
    </xf>
    <xf numFmtId="0" fontId="27" fillId="8" borderId="22" xfId="27" applyFont="1" applyFill="1" applyBorder="1" applyAlignment="1">
      <alignment vertical="center" wrapText="1"/>
    </xf>
    <xf numFmtId="0" fontId="27" fillId="8" borderId="22" xfId="22" applyFont="1" applyFill="1" applyBorder="1" applyAlignment="1">
      <alignment vertical="center" wrapText="1"/>
    </xf>
    <xf numFmtId="0" fontId="13" fillId="11" borderId="22" xfId="23" applyFont="1" applyFill="1" applyBorder="1" applyAlignment="1">
      <alignment vertical="center" wrapText="1"/>
    </xf>
    <xf numFmtId="0" fontId="27" fillId="8" borderId="22" xfId="0" applyFont="1" applyFill="1" applyBorder="1" applyAlignment="1">
      <alignment vertical="center" wrapText="1"/>
    </xf>
    <xf numFmtId="0" fontId="27" fillId="8" borderId="22" xfId="15" applyFont="1" applyFill="1" applyBorder="1" applyAlignment="1">
      <alignment vertical="center" wrapText="1"/>
    </xf>
    <xf numFmtId="0" fontId="27" fillId="8" borderId="22" xfId="35" applyFont="1" applyFill="1" applyBorder="1" applyAlignment="1">
      <alignment vertical="center" wrapText="1"/>
    </xf>
    <xf numFmtId="0" fontId="27" fillId="8" borderId="22" xfId="31" applyFont="1" applyFill="1" applyBorder="1" applyAlignment="1">
      <alignment vertical="center" wrapText="1"/>
    </xf>
    <xf numFmtId="0" fontId="16" fillId="5" borderId="36" xfId="0" applyFont="1" applyFill="1" applyBorder="1" applyAlignment="1">
      <alignment vertical="center"/>
    </xf>
    <xf numFmtId="0" fontId="26" fillId="0" borderId="17" xfId="22" applyFont="1" applyBorder="1" applyAlignment="1">
      <alignment vertical="center"/>
    </xf>
    <xf numFmtId="0" fontId="26" fillId="0" borderId="4" xfId="22" applyFont="1" applyBorder="1" applyAlignment="1">
      <alignment vertical="center"/>
    </xf>
    <xf numFmtId="0" fontId="26" fillId="0" borderId="5" xfId="22" applyFont="1" applyBorder="1" applyAlignment="1">
      <alignment vertical="center"/>
    </xf>
    <xf numFmtId="0" fontId="26" fillId="0" borderId="6" xfId="22" applyFont="1" applyBorder="1" applyAlignment="1">
      <alignment vertical="center"/>
    </xf>
    <xf numFmtId="0" fontId="26" fillId="0" borderId="6" xfId="22" applyFont="1" applyFill="1" applyBorder="1" applyAlignment="1">
      <alignment vertical="center"/>
    </xf>
    <xf numFmtId="0" fontId="26" fillId="0" borderId="23" xfId="22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5" fillId="0" borderId="28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26" fillId="0" borderId="7" xfId="27" applyFont="1" applyBorder="1" applyAlignment="1">
      <alignment vertical="center"/>
    </xf>
    <xf numFmtId="0" fontId="26" fillId="0" borderId="28" xfId="27" applyFont="1" applyBorder="1" applyAlignment="1">
      <alignment vertical="center"/>
    </xf>
    <xf numFmtId="0" fontId="26" fillId="0" borderId="8" xfId="27" applyFont="1" applyBorder="1" applyAlignment="1">
      <alignment vertical="center"/>
    </xf>
    <xf numFmtId="0" fontId="26" fillId="0" borderId="22" xfId="27" applyFont="1" applyBorder="1" applyAlignment="1">
      <alignment vertical="center"/>
    </xf>
    <xf numFmtId="0" fontId="26" fillId="0" borderId="7" xfId="22" applyFont="1" applyBorder="1" applyAlignment="1">
      <alignment vertical="center"/>
    </xf>
    <xf numFmtId="0" fontId="26" fillId="0" borderId="28" xfId="22" applyFont="1" applyBorder="1" applyAlignment="1">
      <alignment vertical="center"/>
    </xf>
    <xf numFmtId="0" fontId="26" fillId="0" borderId="8" xfId="22" applyFont="1" applyBorder="1" applyAlignment="1">
      <alignment vertical="center"/>
    </xf>
    <xf numFmtId="0" fontId="26" fillId="0" borderId="22" xfId="22" applyFont="1" applyBorder="1" applyAlignment="1">
      <alignment vertical="center"/>
    </xf>
    <xf numFmtId="0" fontId="35" fillId="0" borderId="7" xfId="23" applyFont="1" applyBorder="1" applyAlignment="1">
      <alignment vertical="center"/>
    </xf>
    <xf numFmtId="0" fontId="35" fillId="0" borderId="28" xfId="23" applyFont="1" applyBorder="1" applyAlignment="1">
      <alignment vertical="center"/>
    </xf>
    <xf numFmtId="0" fontId="35" fillId="0" borderId="8" xfId="23" applyFont="1" applyBorder="1" applyAlignment="1">
      <alignment vertical="center"/>
    </xf>
    <xf numFmtId="0" fontId="35" fillId="0" borderId="22" xfId="23" applyFont="1" applyBorder="1" applyAlignment="1">
      <alignment vertical="center"/>
    </xf>
    <xf numFmtId="0" fontId="26" fillId="0" borderId="7" xfId="15" applyFont="1" applyBorder="1" applyAlignment="1">
      <alignment vertical="center"/>
    </xf>
    <xf numFmtId="0" fontId="26" fillId="0" borderId="28" xfId="15" applyFont="1" applyBorder="1" applyAlignment="1">
      <alignment vertical="center"/>
    </xf>
    <xf numFmtId="0" fontId="26" fillId="0" borderId="8" xfId="15" applyFont="1" applyBorder="1" applyAlignment="1">
      <alignment vertical="center"/>
    </xf>
    <xf numFmtId="0" fontId="26" fillId="0" borderId="22" xfId="15" applyFont="1" applyBorder="1" applyAlignment="1">
      <alignment vertical="center"/>
    </xf>
    <xf numFmtId="0" fontId="26" fillId="0" borderId="7" xfId="35" applyFont="1" applyBorder="1" applyAlignment="1">
      <alignment vertical="center"/>
    </xf>
    <xf numFmtId="0" fontId="26" fillId="0" borderId="28" xfId="35" applyFont="1" applyBorder="1" applyAlignment="1">
      <alignment vertical="center"/>
    </xf>
    <xf numFmtId="0" fontId="26" fillId="0" borderId="8" xfId="35" applyFont="1" applyBorder="1" applyAlignment="1">
      <alignment vertical="center"/>
    </xf>
    <xf numFmtId="0" fontId="26" fillId="0" borderId="22" xfId="35" applyFont="1" applyBorder="1" applyAlignment="1">
      <alignment vertical="center"/>
    </xf>
    <xf numFmtId="0" fontId="26" fillId="0" borderId="7" xfId="31" applyFont="1" applyBorder="1" applyAlignment="1">
      <alignment vertical="center"/>
    </xf>
    <xf numFmtId="0" fontId="26" fillId="0" borderId="28" xfId="31" applyFont="1" applyBorder="1" applyAlignment="1">
      <alignment vertical="center"/>
    </xf>
    <xf numFmtId="0" fontId="26" fillId="0" borderId="8" xfId="31" applyFont="1" applyBorder="1" applyAlignment="1">
      <alignment vertical="center"/>
    </xf>
    <xf numFmtId="0" fontId="26" fillId="0" borderId="22" xfId="31" applyFont="1" applyBorder="1" applyAlignment="1">
      <alignment vertical="center"/>
    </xf>
    <xf numFmtId="0" fontId="27" fillId="8" borderId="22" xfId="32" applyFont="1" applyFill="1" applyBorder="1" applyAlignment="1">
      <alignment vertical="center" wrapText="1"/>
    </xf>
    <xf numFmtId="0" fontId="19" fillId="5" borderId="36" xfId="0" applyFont="1" applyFill="1" applyBorder="1" applyAlignment="1">
      <alignment vertical="center"/>
    </xf>
    <xf numFmtId="0" fontId="19" fillId="6" borderId="9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7" fillId="0" borderId="17" xfId="22" applyFont="1" applyFill="1" applyBorder="1" applyAlignment="1">
      <alignment horizontal="right" vertical="center"/>
    </xf>
    <xf numFmtId="0" fontId="27" fillId="0" borderId="5" xfId="22" applyFont="1" applyFill="1" applyBorder="1" applyAlignment="1">
      <alignment horizontal="right" vertical="center"/>
    </xf>
    <xf numFmtId="0" fontId="27" fillId="0" borderId="5" xfId="9" applyFont="1" applyFill="1" applyBorder="1" applyAlignment="1">
      <alignment horizontal="right" vertical="center"/>
    </xf>
    <xf numFmtId="0" fontId="27" fillId="0" borderId="6" xfId="22" applyFont="1" applyFill="1" applyBorder="1" applyAlignment="1">
      <alignment horizontal="right" vertical="center"/>
    </xf>
    <xf numFmtId="0" fontId="27" fillId="0" borderId="17" xfId="9" applyFont="1" applyFill="1" applyBorder="1" applyAlignment="1">
      <alignment horizontal="right" vertical="center"/>
    </xf>
    <xf numFmtId="0" fontId="27" fillId="0" borderId="23" xfId="22" applyFont="1" applyFill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8" applyFont="1" applyFill="1" applyBorder="1" applyAlignment="1" applyProtection="1">
      <alignment horizontal="right" vertical="center"/>
    </xf>
    <xf numFmtId="0" fontId="13" fillId="0" borderId="7" xfId="6" applyFont="1" applyFill="1" applyBorder="1" applyAlignment="1" applyProtection="1">
      <alignment horizontal="right" vertical="center"/>
    </xf>
    <xf numFmtId="0" fontId="13" fillId="0" borderId="8" xfId="6" applyFont="1" applyFill="1" applyBorder="1" applyAlignment="1" applyProtection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27" fillId="0" borderId="7" xfId="27" applyFont="1" applyFill="1" applyBorder="1" applyAlignment="1">
      <alignment horizontal="right" vertical="center"/>
    </xf>
    <xf numFmtId="0" fontId="27" fillId="0" borderId="28" xfId="27" applyFont="1" applyFill="1" applyBorder="1" applyAlignment="1">
      <alignment horizontal="right" vertical="center"/>
    </xf>
    <xf numFmtId="0" fontId="27" fillId="0" borderId="28" xfId="9" applyFont="1" applyFill="1" applyBorder="1" applyAlignment="1">
      <alignment horizontal="right" vertical="center"/>
    </xf>
    <xf numFmtId="0" fontId="27" fillId="0" borderId="8" xfId="27" applyFont="1" applyFill="1" applyBorder="1" applyAlignment="1">
      <alignment horizontal="right" vertical="center"/>
    </xf>
    <xf numFmtId="0" fontId="27" fillId="0" borderId="7" xfId="9" applyFont="1" applyFill="1" applyBorder="1" applyAlignment="1">
      <alignment horizontal="right" vertical="center"/>
    </xf>
    <xf numFmtId="0" fontId="27" fillId="0" borderId="22" xfId="27" applyFont="1" applyFill="1" applyBorder="1" applyAlignment="1">
      <alignment horizontal="right" vertical="center"/>
    </xf>
    <xf numFmtId="0" fontId="27" fillId="0" borderId="7" xfId="32" applyFont="1" applyFill="1" applyBorder="1" applyAlignment="1">
      <alignment horizontal="right" vertical="center"/>
    </xf>
    <xf numFmtId="0" fontId="27" fillId="0" borderId="28" xfId="32" applyFont="1" applyFill="1" applyBorder="1" applyAlignment="1">
      <alignment horizontal="right" vertical="center"/>
    </xf>
    <xf numFmtId="0" fontId="27" fillId="0" borderId="8" xfId="32" applyFont="1" applyFill="1" applyBorder="1" applyAlignment="1">
      <alignment horizontal="right" vertical="center"/>
    </xf>
    <xf numFmtId="0" fontId="27" fillId="0" borderId="22" xfId="32" applyFont="1" applyFill="1" applyBorder="1" applyAlignment="1">
      <alignment horizontal="right" vertical="center"/>
    </xf>
    <xf numFmtId="0" fontId="13" fillId="0" borderId="7" xfId="23" applyFont="1" applyBorder="1" applyAlignment="1">
      <alignment horizontal="right" vertical="center"/>
    </xf>
    <xf numFmtId="0" fontId="13" fillId="0" borderId="28" xfId="23" applyFont="1" applyBorder="1" applyAlignment="1">
      <alignment horizontal="right" vertical="center"/>
    </xf>
    <xf numFmtId="0" fontId="13" fillId="0" borderId="8" xfId="23" applyFont="1" applyBorder="1" applyAlignment="1">
      <alignment horizontal="right" vertical="center"/>
    </xf>
    <xf numFmtId="0" fontId="13" fillId="0" borderId="22" xfId="23" applyFont="1" applyBorder="1" applyAlignment="1">
      <alignment horizontal="right" vertical="center"/>
    </xf>
    <xf numFmtId="0" fontId="27" fillId="0" borderId="7" xfId="0" applyFont="1" applyFill="1" applyBorder="1" applyAlignment="1">
      <alignment horizontal="right" vertical="center"/>
    </xf>
    <xf numFmtId="0" fontId="27" fillId="0" borderId="28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right" vertical="center"/>
    </xf>
    <xf numFmtId="0" fontId="27" fillId="0" borderId="22" xfId="0" applyFont="1" applyFill="1" applyBorder="1" applyAlignment="1">
      <alignment horizontal="right" vertical="center"/>
    </xf>
    <xf numFmtId="0" fontId="27" fillId="0" borderId="7" xfId="15" applyFont="1" applyFill="1" applyBorder="1" applyAlignment="1">
      <alignment horizontal="right" vertical="center"/>
    </xf>
    <xf numFmtId="0" fontId="27" fillId="0" borderId="28" xfId="15" applyFont="1" applyFill="1" applyBorder="1" applyAlignment="1">
      <alignment horizontal="right" vertical="center"/>
    </xf>
    <xf numFmtId="0" fontId="27" fillId="0" borderId="8" xfId="15" applyFont="1" applyFill="1" applyBorder="1" applyAlignment="1">
      <alignment horizontal="right" vertical="center"/>
    </xf>
    <xf numFmtId="0" fontId="27" fillId="0" borderId="22" xfId="15" applyFont="1" applyFill="1" applyBorder="1" applyAlignment="1">
      <alignment horizontal="right" vertical="center"/>
    </xf>
    <xf numFmtId="0" fontId="27" fillId="0" borderId="7" xfId="35" applyFont="1" applyFill="1" applyBorder="1" applyAlignment="1">
      <alignment horizontal="right" vertical="center"/>
    </xf>
    <xf numFmtId="0" fontId="27" fillId="0" borderId="28" xfId="35" applyFont="1" applyFill="1" applyBorder="1" applyAlignment="1">
      <alignment horizontal="right" vertical="center"/>
    </xf>
    <xf numFmtId="0" fontId="27" fillId="0" borderId="8" xfId="35" applyFont="1" applyFill="1" applyBorder="1" applyAlignment="1">
      <alignment horizontal="right" vertical="center"/>
    </xf>
    <xf numFmtId="0" fontId="27" fillId="0" borderId="22" xfId="35" applyFont="1" applyFill="1" applyBorder="1" applyAlignment="1">
      <alignment horizontal="right" vertical="center"/>
    </xf>
    <xf numFmtId="0" fontId="13" fillId="0" borderId="28" xfId="6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13" fillId="0" borderId="28" xfId="8" applyFont="1" applyFill="1" applyBorder="1" applyAlignment="1" applyProtection="1">
      <alignment horizontal="right" vertical="center"/>
    </xf>
    <xf numFmtId="0" fontId="27" fillId="0" borderId="7" xfId="27" applyFont="1" applyBorder="1" applyAlignment="1">
      <alignment horizontal="right" vertical="center"/>
    </xf>
    <xf numFmtId="0" fontId="27" fillId="0" borderId="28" xfId="27" applyFont="1" applyBorder="1" applyAlignment="1">
      <alignment horizontal="right" vertical="center"/>
    </xf>
    <xf numFmtId="0" fontId="27" fillId="0" borderId="8" xfId="27" applyFont="1" applyBorder="1" applyAlignment="1">
      <alignment horizontal="right" vertical="center"/>
    </xf>
    <xf numFmtId="0" fontId="27" fillId="0" borderId="22" xfId="27" applyFont="1" applyBorder="1" applyAlignment="1">
      <alignment horizontal="right" vertical="center"/>
    </xf>
    <xf numFmtId="0" fontId="27" fillId="8" borderId="5" xfId="27" applyFont="1" applyFill="1" applyBorder="1" applyAlignment="1">
      <alignment vertical="center" wrapText="1"/>
    </xf>
    <xf numFmtId="0" fontId="27" fillId="8" borderId="6" xfId="27" applyFont="1" applyFill="1" applyBorder="1" applyAlignment="1">
      <alignment vertical="center" wrapText="1"/>
    </xf>
    <xf numFmtId="3" fontId="11" fillId="0" borderId="28" xfId="0" applyNumberFormat="1" applyFont="1" applyBorder="1" applyAlignment="1">
      <alignment horizontal="right" wrapText="1"/>
    </xf>
    <xf numFmtId="3" fontId="27" fillId="0" borderId="28" xfId="27" applyNumberFormat="1" applyFont="1" applyBorder="1" applyAlignment="1">
      <alignment vertical="center"/>
    </xf>
    <xf numFmtId="0" fontId="27" fillId="0" borderId="28" xfId="27" applyFont="1" applyBorder="1" applyAlignment="1" applyProtection="1">
      <alignment vertical="center"/>
      <protection locked="0"/>
    </xf>
    <xf numFmtId="0" fontId="27" fillId="0" borderId="28" xfId="35" applyFont="1" applyFill="1" applyBorder="1" applyAlignment="1">
      <alignment vertical="center"/>
    </xf>
    <xf numFmtId="3" fontId="27" fillId="0" borderId="28" xfId="35" applyNumberFormat="1" applyFont="1" applyFill="1" applyBorder="1" applyAlignment="1">
      <alignment vertical="center"/>
    </xf>
    <xf numFmtId="0" fontId="27" fillId="0" borderId="28" xfId="35" applyFont="1" applyBorder="1" applyAlignment="1" applyProtection="1">
      <alignment vertical="center"/>
      <protection locked="0"/>
    </xf>
    <xf numFmtId="0" fontId="27" fillId="0" borderId="28" xfId="27" applyFont="1" applyFill="1" applyBorder="1" applyAlignment="1">
      <alignment vertical="center"/>
    </xf>
    <xf numFmtId="3" fontId="27" fillId="0" borderId="28" xfId="27" applyNumberFormat="1" applyFont="1" applyFill="1" applyBorder="1" applyAlignment="1">
      <alignment vertical="center"/>
    </xf>
    <xf numFmtId="49" fontId="11" fillId="0" borderId="8" xfId="0" applyNumberFormat="1" applyFont="1" applyBorder="1" applyAlignment="1">
      <alignment horizontal="right" vertical="center" wrapText="1"/>
    </xf>
    <xf numFmtId="0" fontId="27" fillId="8" borderId="7" xfId="27" applyFont="1" applyFill="1" applyBorder="1" applyAlignment="1">
      <alignment vertical="center" wrapText="1"/>
    </xf>
    <xf numFmtId="49" fontId="26" fillId="0" borderId="8" xfId="27" applyNumberFormat="1" applyFont="1" applyBorder="1" applyAlignment="1">
      <alignment horizontal="right" vertical="center" wrapText="1"/>
    </xf>
    <xf numFmtId="0" fontId="27" fillId="8" borderId="7" xfId="19" applyFont="1" applyFill="1" applyBorder="1" applyAlignment="1">
      <alignment vertical="center" wrapText="1"/>
    </xf>
    <xf numFmtId="49" fontId="26" fillId="0" borderId="8" xfId="19" applyNumberFormat="1" applyFont="1" applyFill="1" applyBorder="1" applyAlignment="1">
      <alignment horizontal="right" vertical="center" wrapText="1"/>
    </xf>
    <xf numFmtId="0" fontId="27" fillId="8" borderId="7" xfId="22" applyFont="1" applyFill="1" applyBorder="1" applyAlignment="1">
      <alignment vertical="center" wrapText="1"/>
    </xf>
    <xf numFmtId="49" fontId="26" fillId="0" borderId="8" xfId="22" applyNumberFormat="1" applyFont="1" applyBorder="1" applyAlignment="1">
      <alignment horizontal="right" vertical="center" wrapText="1"/>
    </xf>
    <xf numFmtId="0" fontId="13" fillId="11" borderId="7" xfId="23" applyFont="1" applyFill="1" applyBorder="1" applyAlignment="1">
      <alignment vertical="center" wrapText="1"/>
    </xf>
    <xf numFmtId="49" fontId="11" fillId="0" borderId="8" xfId="23" applyNumberFormat="1" applyFont="1" applyBorder="1" applyAlignment="1">
      <alignment horizontal="right" vertical="center" wrapText="1"/>
    </xf>
    <xf numFmtId="0" fontId="27" fillId="8" borderId="7" xfId="0" applyFont="1" applyFill="1" applyBorder="1" applyAlignment="1">
      <alignment vertical="center" wrapText="1"/>
    </xf>
    <xf numFmtId="49" fontId="26" fillId="0" borderId="8" xfId="0" applyNumberFormat="1" applyFont="1" applyFill="1" applyBorder="1" applyAlignment="1">
      <alignment horizontal="right" vertical="center" wrapText="1"/>
    </xf>
    <xf numFmtId="0" fontId="27" fillId="8" borderId="7" xfId="15" applyFont="1" applyFill="1" applyBorder="1" applyAlignment="1">
      <alignment vertical="center" wrapText="1"/>
    </xf>
    <xf numFmtId="49" fontId="26" fillId="0" borderId="8" xfId="15" applyNumberFormat="1" applyFont="1" applyFill="1" applyBorder="1" applyAlignment="1">
      <alignment horizontal="right" vertical="center" wrapText="1"/>
    </xf>
    <xf numFmtId="0" fontId="27" fillId="8" borderId="7" xfId="35" applyFont="1" applyFill="1" applyBorder="1" applyAlignment="1">
      <alignment vertical="center" wrapText="1"/>
    </xf>
    <xf numFmtId="49" fontId="26" fillId="0" borderId="8" xfId="35" applyNumberFormat="1" applyFont="1" applyFill="1" applyBorder="1" applyAlignment="1">
      <alignment horizontal="right" vertical="center" wrapText="1"/>
    </xf>
    <xf numFmtId="0" fontId="27" fillId="8" borderId="7" xfId="10" applyFont="1" applyFill="1" applyBorder="1" applyAlignment="1">
      <alignment vertical="center" wrapText="1"/>
    </xf>
    <xf numFmtId="49" fontId="26" fillId="0" borderId="8" xfId="10" applyNumberFormat="1" applyFont="1" applyFill="1" applyBorder="1" applyAlignment="1">
      <alignment horizontal="right" vertical="center" wrapText="1"/>
    </xf>
    <xf numFmtId="0" fontId="27" fillId="8" borderId="7" xfId="24" applyFont="1" applyFill="1" applyBorder="1" applyAlignment="1">
      <alignment vertical="center" wrapText="1"/>
    </xf>
    <xf numFmtId="49" fontId="26" fillId="0" borderId="8" xfId="24" applyNumberFormat="1" applyFont="1" applyFill="1" applyBorder="1" applyAlignment="1">
      <alignment horizontal="right" vertical="center" wrapText="1"/>
    </xf>
    <xf numFmtId="49" fontId="26" fillId="0" borderId="8" xfId="27" applyNumberFormat="1" applyFont="1" applyFill="1" applyBorder="1" applyAlignment="1">
      <alignment horizontal="right" vertical="center" wrapText="1"/>
    </xf>
    <xf numFmtId="4" fontId="27" fillId="0" borderId="26" xfId="22" applyNumberFormat="1" applyFont="1" applyFill="1" applyBorder="1" applyAlignment="1">
      <alignment horizontal="right" vertical="center"/>
    </xf>
    <xf numFmtId="4" fontId="11" fillId="0" borderId="28" xfId="0" applyNumberFormat="1" applyFont="1" applyBorder="1" applyAlignment="1">
      <alignment horizontal="right" wrapText="1"/>
    </xf>
    <xf numFmtId="4" fontId="27" fillId="0" borderId="28" xfId="27" applyNumberFormat="1" applyFont="1" applyBorder="1" applyAlignment="1">
      <alignment vertical="center"/>
    </xf>
    <xf numFmtId="4" fontId="27" fillId="0" borderId="28" xfId="19" applyNumberFormat="1" applyFont="1" applyFill="1" applyBorder="1" applyAlignment="1">
      <alignment vertical="center"/>
    </xf>
    <xf numFmtId="4" fontId="13" fillId="0" borderId="28" xfId="0" applyNumberFormat="1" applyFont="1" applyBorder="1" applyAlignment="1">
      <alignment horizontal="right" vertical="center"/>
    </xf>
    <xf numFmtId="4" fontId="27" fillId="0" borderId="28" xfId="22" applyNumberFormat="1" applyFont="1" applyBorder="1" applyAlignment="1">
      <alignment horizontal="right" vertical="center"/>
    </xf>
    <xf numFmtId="4" fontId="13" fillId="0" borderId="28" xfId="23" applyNumberFormat="1" applyFont="1" applyBorder="1" applyAlignment="1">
      <alignment vertical="center"/>
    </xf>
    <xf numFmtId="4" fontId="27" fillId="0" borderId="28" xfId="0" applyNumberFormat="1" applyFont="1" applyFill="1" applyBorder="1" applyAlignment="1">
      <alignment vertical="center"/>
    </xf>
    <xf numFmtId="4" fontId="27" fillId="0" borderId="28" xfId="15" applyNumberFormat="1" applyFont="1" applyBorder="1" applyAlignment="1">
      <alignment horizontal="right" vertical="center"/>
    </xf>
    <xf numFmtId="4" fontId="27" fillId="0" borderId="28" xfId="35" applyNumberFormat="1" applyFont="1" applyFill="1" applyBorder="1" applyAlignment="1">
      <alignment vertical="center"/>
    </xf>
    <xf numFmtId="4" fontId="27" fillId="0" borderId="28" xfId="10" applyNumberFormat="1" applyFont="1" applyFill="1" applyBorder="1" applyAlignment="1">
      <alignment horizontal="right" vertical="center"/>
    </xf>
    <xf numFmtId="4" fontId="27" fillId="0" borderId="28" xfId="24" applyNumberFormat="1" applyFont="1" applyFill="1" applyBorder="1" applyAlignment="1">
      <alignment vertical="center"/>
    </xf>
    <xf numFmtId="4" fontId="27" fillId="0" borderId="28" xfId="27" applyNumberFormat="1" applyFont="1" applyFill="1" applyBorder="1" applyAlignment="1">
      <alignment vertical="center"/>
    </xf>
    <xf numFmtId="4" fontId="27" fillId="0" borderId="5" xfId="27" applyNumberFormat="1" applyFont="1" applyBorder="1" applyAlignment="1">
      <alignment vertical="center"/>
    </xf>
    <xf numFmtId="4" fontId="11" fillId="5" borderId="1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19" fillId="5" borderId="21" xfId="0" applyFont="1" applyFill="1" applyBorder="1" applyAlignment="1">
      <alignment horizontal="left" vertical="center"/>
    </xf>
    <xf numFmtId="0" fontId="34" fillId="0" borderId="16" xfId="0" applyFont="1" applyBorder="1" applyAlignment="1">
      <alignment horizontal="left" vertical="top" wrapText="1"/>
    </xf>
    <xf numFmtId="0" fontId="34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0" fontId="12" fillId="5" borderId="30" xfId="0" applyFont="1" applyFill="1" applyBorder="1" applyAlignment="1">
      <alignment vertical="center"/>
    </xf>
    <xf numFmtId="0" fontId="12" fillId="5" borderId="31" xfId="0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0" fontId="12" fillId="5" borderId="36" xfId="0" applyFont="1" applyFill="1" applyBorder="1" applyAlignment="1">
      <alignment vertical="center"/>
    </xf>
    <xf numFmtId="0" fontId="36" fillId="5" borderId="30" xfId="0" applyFont="1" applyFill="1" applyBorder="1" applyAlignment="1">
      <alignment vertical="center"/>
    </xf>
    <xf numFmtId="0" fontId="36" fillId="5" borderId="31" xfId="0" applyFont="1" applyFill="1" applyBorder="1" applyAlignment="1">
      <alignment vertical="center"/>
    </xf>
    <xf numFmtId="0" fontId="36" fillId="5" borderId="32" xfId="0" applyFont="1" applyFill="1" applyBorder="1" applyAlignment="1">
      <alignment vertical="center"/>
    </xf>
    <xf numFmtId="0" fontId="36" fillId="5" borderId="36" xfId="0" applyFont="1" applyFill="1" applyBorder="1" applyAlignment="1">
      <alignment vertical="center"/>
    </xf>
  </cellXfs>
  <cellStyles count="40">
    <cellStyle name="Čárka 2" xfId="12"/>
    <cellStyle name="Čárka 3" xfId="20"/>
    <cellStyle name="Čárka 4" xfId="25"/>
    <cellStyle name="Čárka 5" xfId="29"/>
    <cellStyle name="Čárka 6" xfId="33"/>
    <cellStyle name="Čárka 7" xfId="37"/>
    <cellStyle name="Excel Built-in Bad" xfId="6"/>
    <cellStyle name="Excel Built-in Bad 2" xfId="17"/>
    <cellStyle name="Excel Built-in Good" xfId="8"/>
    <cellStyle name="Excel Built-in Good 2" xfId="18"/>
    <cellStyle name="Excel Built-in Neutral" xfId="7"/>
    <cellStyle name="Excel Built-in Normal" xfId="5"/>
    <cellStyle name="Excel Built-in Normal 2" xfId="16"/>
    <cellStyle name="Chybně" xfId="9" builtinId="27"/>
    <cellStyle name="Normální" xfId="0" builtinId="0"/>
    <cellStyle name="Normální 10" xfId="36"/>
    <cellStyle name="Normální 2" xfId="1"/>
    <cellStyle name="Normální 2 2" xfId="11"/>
    <cellStyle name="Normální 3" xfId="2"/>
    <cellStyle name="Normální 3 2" xfId="3"/>
    <cellStyle name="Normální 3 2 2" xfId="13"/>
    <cellStyle name="Normální 3 3" xfId="15"/>
    <cellStyle name="Normální 3 4" xfId="22"/>
    <cellStyle name="Normální 3 5" xfId="27"/>
    <cellStyle name="Normální 3 6" xfId="31"/>
    <cellStyle name="Normální 3 7" xfId="35"/>
    <cellStyle name="Normální 3 8" xfId="39"/>
    <cellStyle name="Normální 4" xfId="4"/>
    <cellStyle name="Normální 4 2" xfId="14"/>
    <cellStyle name="Normální 4 3" xfId="21"/>
    <cellStyle name="Normální 4 4" xfId="26"/>
    <cellStyle name="Normální 4 5" xfId="30"/>
    <cellStyle name="Normální 4 6" xfId="34"/>
    <cellStyle name="Normální 4 7" xfId="38"/>
    <cellStyle name="Normální 5" xfId="10"/>
    <cellStyle name="Normální 6" xfId="19"/>
    <cellStyle name="Normální 7" xfId="24"/>
    <cellStyle name="Normální 8" xfId="28"/>
    <cellStyle name="Normální 9" xfId="32"/>
    <cellStyle name="TableStyleLight1" xfId="2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B6EAB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17280</xdr:rowOff>
    </xdr:from>
    <xdr:to>
      <xdr:col>14</xdr:col>
      <xdr:colOff>1919520</xdr:colOff>
      <xdr:row>5</xdr:row>
      <xdr:rowOff>137520</xdr:rowOff>
    </xdr:to>
    <xdr:pic>
      <xdr:nvPicPr>
        <xdr:cNvPr id="2" name="Obráze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459760" y="2141280"/>
          <a:ext cx="1919520" cy="334440"/>
        </a:xfrm>
        <a:prstGeom prst="rect">
          <a:avLst/>
        </a:prstGeom>
        <a:ln w="0">
          <a:noFill/>
        </a:ln>
      </xdr:spPr>
    </xdr:pic>
    <xdr:clientData/>
  </xdr:twoCellAnchor>
  <xdr:oneCellAnchor>
    <xdr:from>
      <xdr:col>14</xdr:col>
      <xdr:colOff>0</xdr:colOff>
      <xdr:row>8</xdr:row>
      <xdr:rowOff>25920</xdr:rowOff>
    </xdr:from>
    <xdr:ext cx="1956240" cy="334500"/>
    <xdr:pic>
      <xdr:nvPicPr>
        <xdr:cNvPr id="4" name="Obrázek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13854545" y="5359920"/>
          <a:ext cx="1956240" cy="334500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tabSelected="1" zoomScale="110" zoomScaleNormal="110" workbookViewId="0">
      <selection activeCell="D1" sqref="D1:G1"/>
    </sheetView>
  </sheetViews>
  <sheetFormatPr defaultColWidth="9.140625" defaultRowHeight="15" x14ac:dyDescent="0.25"/>
  <cols>
    <col min="1" max="1" width="9.42578125" style="1" customWidth="1"/>
    <col min="2" max="2" width="27.140625" style="1" customWidth="1"/>
    <col min="3" max="3" width="17.28515625" style="1" customWidth="1"/>
    <col min="4" max="4" width="11" style="1" customWidth="1"/>
    <col min="5" max="5" width="9.7109375" style="1" customWidth="1"/>
    <col min="6" max="6" width="11.7109375" style="2" customWidth="1"/>
    <col min="7" max="7" width="15.140625" style="1" customWidth="1"/>
    <col min="8" max="9" width="18" style="1" customWidth="1"/>
    <col min="10" max="12" width="12.5703125" style="1" customWidth="1"/>
    <col min="13" max="13" width="14.7109375" style="1" customWidth="1"/>
    <col min="14" max="14" width="17.7109375" style="1" customWidth="1"/>
    <col min="15" max="15" width="67.28515625" style="1" customWidth="1"/>
    <col min="16" max="16" width="50" style="1" customWidth="1"/>
    <col min="17" max="17" width="18.140625" style="1" customWidth="1"/>
    <col min="18" max="1024" width="9.140625" style="1"/>
  </cols>
  <sheetData>
    <row r="1" spans="1:1024" ht="15.75" x14ac:dyDescent="0.25">
      <c r="C1" s="3" t="s">
        <v>0</v>
      </c>
      <c r="D1" s="256" t="s">
        <v>1</v>
      </c>
      <c r="E1" s="256"/>
      <c r="F1" s="256"/>
      <c r="G1" s="256"/>
    </row>
    <row r="2" spans="1:1024" ht="18.75" x14ac:dyDescent="0.25">
      <c r="A2" s="241" t="s">
        <v>2</v>
      </c>
      <c r="B2" s="241"/>
    </row>
    <row r="3" spans="1:1024" ht="30" customHeight="1" x14ac:dyDescent="0.25">
      <c r="H3" s="4"/>
      <c r="I3" s="4"/>
      <c r="J3" s="4"/>
      <c r="K3" s="4"/>
      <c r="L3" s="4"/>
    </row>
    <row r="4" spans="1:1024" ht="102.75" customHeight="1" thickBot="1" x14ac:dyDescent="0.3">
      <c r="A4" s="50" t="s">
        <v>3</v>
      </c>
      <c r="B4" s="50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/>
      <c r="O4" s="7"/>
      <c r="P4" s="7"/>
      <c r="Q4" s="7"/>
      <c r="R4" s="7"/>
    </row>
    <row r="5" spans="1:1024" ht="22.5" x14ac:dyDescent="0.25">
      <c r="A5" s="52" t="s">
        <v>74</v>
      </c>
      <c r="B5" s="53" t="s">
        <v>75</v>
      </c>
      <c r="C5" s="93" t="s">
        <v>76</v>
      </c>
      <c r="D5" s="94">
        <v>0</v>
      </c>
      <c r="E5" s="226">
        <v>1480000</v>
      </c>
      <c r="F5" s="54">
        <v>950000</v>
      </c>
      <c r="G5" s="54">
        <v>950000</v>
      </c>
      <c r="H5" s="55">
        <v>46</v>
      </c>
      <c r="I5" s="55">
        <v>29</v>
      </c>
      <c r="J5" s="55">
        <v>14</v>
      </c>
      <c r="K5" s="55">
        <v>24.3</v>
      </c>
      <c r="L5" s="55">
        <v>15.2</v>
      </c>
      <c r="M5" s="56" t="s">
        <v>19</v>
      </c>
    </row>
    <row r="6" spans="1:1024" s="44" customFormat="1" ht="22.5" x14ac:dyDescent="0.25">
      <c r="A6" s="8" t="s">
        <v>59</v>
      </c>
      <c r="B6" s="61" t="s">
        <v>60</v>
      </c>
      <c r="C6" s="61" t="s">
        <v>93</v>
      </c>
      <c r="D6" s="90">
        <v>0</v>
      </c>
      <c r="E6" s="227">
        <v>931435</v>
      </c>
      <c r="F6" s="198">
        <v>475400</v>
      </c>
      <c r="G6" s="198">
        <v>475400</v>
      </c>
      <c r="H6" s="90">
        <v>17</v>
      </c>
      <c r="I6" s="90">
        <v>9</v>
      </c>
      <c r="J6" s="90">
        <v>7</v>
      </c>
      <c r="K6" s="90">
        <v>7.5</v>
      </c>
      <c r="L6" s="90">
        <v>5.5</v>
      </c>
      <c r="M6" s="206" t="s">
        <v>19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44" customFormat="1" ht="33.75" x14ac:dyDescent="0.25">
      <c r="A7" s="207" t="s">
        <v>82</v>
      </c>
      <c r="B7" s="91" t="s">
        <v>83</v>
      </c>
      <c r="C7" s="91" t="s">
        <v>84</v>
      </c>
      <c r="D7" s="92">
        <v>0</v>
      </c>
      <c r="E7" s="228">
        <v>255000</v>
      </c>
      <c r="F7" s="199">
        <v>174760</v>
      </c>
      <c r="G7" s="199">
        <v>148000</v>
      </c>
      <c r="H7" s="200">
        <v>11</v>
      </c>
      <c r="I7" s="200">
        <v>7</v>
      </c>
      <c r="J7" s="200">
        <v>9</v>
      </c>
      <c r="K7" s="200">
        <v>4.5</v>
      </c>
      <c r="L7" s="200">
        <v>4</v>
      </c>
      <c r="M7" s="208" t="s">
        <v>19</v>
      </c>
      <c r="N7" s="1"/>
      <c r="O7" s="242" t="s">
        <v>20</v>
      </c>
      <c r="P7" s="24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44" customFormat="1" ht="33.75" x14ac:dyDescent="0.25">
      <c r="A8" s="209" t="s">
        <v>70</v>
      </c>
      <c r="B8" s="57" t="s">
        <v>68</v>
      </c>
      <c r="C8" s="57" t="s">
        <v>69</v>
      </c>
      <c r="D8" s="58">
        <v>0</v>
      </c>
      <c r="E8" s="229">
        <v>920000</v>
      </c>
      <c r="F8" s="59">
        <v>300000</v>
      </c>
      <c r="G8" s="59">
        <v>300000</v>
      </c>
      <c r="H8" s="60">
        <v>31</v>
      </c>
      <c r="I8" s="60">
        <v>19</v>
      </c>
      <c r="J8" s="60">
        <v>13</v>
      </c>
      <c r="K8" s="60">
        <v>16</v>
      </c>
      <c r="L8" s="60">
        <v>12</v>
      </c>
      <c r="M8" s="210" t="s">
        <v>19</v>
      </c>
      <c r="N8" s="1"/>
      <c r="O8" s="242"/>
      <c r="P8" s="24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44" customFormat="1" ht="22.5" x14ac:dyDescent="0.25">
      <c r="A9" s="8" t="s">
        <v>62</v>
      </c>
      <c r="B9" s="62" t="s">
        <v>61</v>
      </c>
      <c r="C9" s="61" t="s">
        <v>94</v>
      </c>
      <c r="D9" s="63">
        <v>0</v>
      </c>
      <c r="E9" s="230">
        <v>1500000</v>
      </c>
      <c r="F9" s="64">
        <v>564500</v>
      </c>
      <c r="G9" s="64">
        <v>564500</v>
      </c>
      <c r="H9" s="65">
        <v>50</v>
      </c>
      <c r="I9" s="65">
        <v>41</v>
      </c>
      <c r="J9" s="65">
        <v>18</v>
      </c>
      <c r="K9" s="65">
        <v>28.1</v>
      </c>
      <c r="L9" s="65">
        <v>9</v>
      </c>
      <c r="M9" s="206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44" customFormat="1" ht="67.5" x14ac:dyDescent="0.25">
      <c r="A10" s="211" t="s">
        <v>71</v>
      </c>
      <c r="B10" s="66" t="s">
        <v>72</v>
      </c>
      <c r="C10" s="66" t="s">
        <v>73</v>
      </c>
      <c r="D10" s="67">
        <v>0</v>
      </c>
      <c r="E10" s="231">
        <v>279531</v>
      </c>
      <c r="F10" s="68">
        <v>56000</v>
      </c>
      <c r="G10" s="68">
        <v>56000</v>
      </c>
      <c r="H10" s="69">
        <v>22</v>
      </c>
      <c r="I10" s="69">
        <v>14</v>
      </c>
      <c r="J10" s="69">
        <v>3</v>
      </c>
      <c r="K10" s="69">
        <v>9</v>
      </c>
      <c r="L10" s="69">
        <v>8</v>
      </c>
      <c r="M10" s="212" t="s">
        <v>19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44" customFormat="1" ht="22.5" x14ac:dyDescent="0.25">
      <c r="A11" s="213" t="s">
        <v>77</v>
      </c>
      <c r="B11" s="71" t="s">
        <v>78</v>
      </c>
      <c r="C11" s="70" t="s">
        <v>79</v>
      </c>
      <c r="D11" s="72">
        <v>0</v>
      </c>
      <c r="E11" s="232">
        <v>1404442</v>
      </c>
      <c r="F11" s="73">
        <v>1046500</v>
      </c>
      <c r="G11" s="73">
        <v>1046500</v>
      </c>
      <c r="H11" s="74">
        <v>37</v>
      </c>
      <c r="I11" s="74">
        <v>26</v>
      </c>
      <c r="J11" s="74">
        <v>14</v>
      </c>
      <c r="K11" s="74">
        <v>22.83</v>
      </c>
      <c r="L11" s="74">
        <v>11</v>
      </c>
      <c r="M11" s="214" t="s">
        <v>19</v>
      </c>
      <c r="N11" s="1"/>
      <c r="O11" s="242" t="s">
        <v>21</v>
      </c>
      <c r="P11" s="24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44" customFormat="1" ht="22.5" x14ac:dyDescent="0.25">
      <c r="A12" s="8" t="s">
        <v>95</v>
      </c>
      <c r="B12" s="61" t="s">
        <v>105</v>
      </c>
      <c r="C12" s="61" t="s">
        <v>107</v>
      </c>
      <c r="D12" s="63">
        <v>0</v>
      </c>
      <c r="E12" s="230">
        <v>60442</v>
      </c>
      <c r="F12" s="64">
        <v>22398</v>
      </c>
      <c r="G12" s="64">
        <v>22398</v>
      </c>
      <c r="H12" s="65">
        <v>12</v>
      </c>
      <c r="I12" s="65">
        <v>10</v>
      </c>
      <c r="J12" s="65">
        <v>2</v>
      </c>
      <c r="K12" s="65">
        <v>7.66</v>
      </c>
      <c r="L12" s="65">
        <v>2</v>
      </c>
      <c r="M12" s="206" t="s">
        <v>19</v>
      </c>
      <c r="N12" s="1"/>
      <c r="O12" s="242"/>
      <c r="P12" s="24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s="9" customFormat="1" ht="22.5" x14ac:dyDescent="0.25">
      <c r="A13" s="215" t="s">
        <v>63</v>
      </c>
      <c r="B13" s="82" t="s">
        <v>64</v>
      </c>
      <c r="C13" s="82" t="s">
        <v>96</v>
      </c>
      <c r="D13" s="83">
        <v>0</v>
      </c>
      <c r="E13" s="233">
        <v>646390</v>
      </c>
      <c r="F13" s="84">
        <v>143380</v>
      </c>
      <c r="G13" s="84">
        <v>130000</v>
      </c>
      <c r="H13" s="85">
        <v>50</v>
      </c>
      <c r="I13" s="85">
        <v>32</v>
      </c>
      <c r="J13" s="85">
        <v>10</v>
      </c>
      <c r="K13" s="85">
        <v>24</v>
      </c>
      <c r="L13" s="85">
        <v>18</v>
      </c>
      <c r="M13" s="216" t="s">
        <v>19</v>
      </c>
    </row>
    <row r="14" spans="1:1024" s="9" customFormat="1" ht="22.5" x14ac:dyDescent="0.25">
      <c r="A14" s="215" t="s">
        <v>66</v>
      </c>
      <c r="B14" s="82" t="s">
        <v>67</v>
      </c>
      <c r="C14" s="82" t="s">
        <v>97</v>
      </c>
      <c r="D14" s="83">
        <v>0</v>
      </c>
      <c r="E14" s="233">
        <v>900000</v>
      </c>
      <c r="F14" s="84">
        <v>415965</v>
      </c>
      <c r="G14" s="84">
        <v>415965</v>
      </c>
      <c r="H14" s="85">
        <v>16</v>
      </c>
      <c r="I14" s="85">
        <v>11</v>
      </c>
      <c r="J14" s="85">
        <v>8</v>
      </c>
      <c r="K14" s="85">
        <v>6.67</v>
      </c>
      <c r="L14" s="85">
        <v>5</v>
      </c>
      <c r="M14" s="216" t="s">
        <v>19</v>
      </c>
    </row>
    <row r="15" spans="1:1024" ht="23.25" customHeight="1" x14ac:dyDescent="0.25">
      <c r="A15" s="217" t="s">
        <v>56</v>
      </c>
      <c r="B15" s="79" t="s">
        <v>57</v>
      </c>
      <c r="C15" s="79" t="s">
        <v>58</v>
      </c>
      <c r="D15" s="80">
        <v>0</v>
      </c>
      <c r="E15" s="234">
        <v>1499000</v>
      </c>
      <c r="F15" s="80">
        <v>490100</v>
      </c>
      <c r="G15" s="80">
        <v>490100</v>
      </c>
      <c r="H15" s="81">
        <v>16</v>
      </c>
      <c r="I15" s="81">
        <v>14</v>
      </c>
      <c r="J15" s="81">
        <v>13</v>
      </c>
      <c r="K15" s="81">
        <v>10.33</v>
      </c>
      <c r="L15" s="81">
        <v>2</v>
      </c>
      <c r="M15" s="218" t="s">
        <v>19</v>
      </c>
      <c r="O15" s="242"/>
      <c r="P15" s="242"/>
    </row>
    <row r="16" spans="1:1024" s="44" customFormat="1" ht="23.25" customHeight="1" x14ac:dyDescent="0.25">
      <c r="A16" s="219" t="s">
        <v>98</v>
      </c>
      <c r="B16" s="98" t="s">
        <v>99</v>
      </c>
      <c r="C16" s="98" t="s">
        <v>100</v>
      </c>
      <c r="D16" s="201">
        <v>0</v>
      </c>
      <c r="E16" s="235">
        <v>1500000</v>
      </c>
      <c r="F16" s="202">
        <v>842412</v>
      </c>
      <c r="G16" s="202">
        <v>800000</v>
      </c>
      <c r="H16" s="203">
        <v>27</v>
      </c>
      <c r="I16" s="203">
        <v>23</v>
      </c>
      <c r="J16" s="203">
        <v>16</v>
      </c>
      <c r="K16" s="203">
        <v>16</v>
      </c>
      <c r="L16" s="203">
        <v>4</v>
      </c>
      <c r="M16" s="220" t="s">
        <v>19</v>
      </c>
      <c r="N16" s="1"/>
      <c r="O16" s="242"/>
      <c r="P16" s="24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s="44" customFormat="1" ht="23.25" customHeight="1" x14ac:dyDescent="0.25">
      <c r="A17" s="219" t="s">
        <v>102</v>
      </c>
      <c r="B17" s="98" t="s">
        <v>101</v>
      </c>
      <c r="C17" s="98" t="s">
        <v>103</v>
      </c>
      <c r="D17" s="201">
        <v>0</v>
      </c>
      <c r="E17" s="235">
        <v>1500000</v>
      </c>
      <c r="F17" s="202">
        <v>757140</v>
      </c>
      <c r="G17" s="202">
        <v>717000</v>
      </c>
      <c r="H17" s="203">
        <v>50</v>
      </c>
      <c r="I17" s="203">
        <v>35</v>
      </c>
      <c r="J17" s="203">
        <v>13</v>
      </c>
      <c r="K17" s="203">
        <v>24.08</v>
      </c>
      <c r="L17" s="203">
        <v>15</v>
      </c>
      <c r="M17" s="220" t="s">
        <v>19</v>
      </c>
      <c r="N17" s="1"/>
      <c r="O17" s="242"/>
      <c r="P17" s="24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ht="22.5" x14ac:dyDescent="0.25">
      <c r="A18" s="221" t="s">
        <v>53</v>
      </c>
      <c r="B18" s="75" t="s">
        <v>54</v>
      </c>
      <c r="C18" s="75" t="s">
        <v>55</v>
      </c>
      <c r="D18" s="76">
        <v>0</v>
      </c>
      <c r="E18" s="236">
        <v>592732</v>
      </c>
      <c r="F18" s="77">
        <v>235060</v>
      </c>
      <c r="G18" s="77">
        <v>208000</v>
      </c>
      <c r="H18" s="78">
        <v>14</v>
      </c>
      <c r="I18" s="78">
        <v>11</v>
      </c>
      <c r="J18" s="78">
        <v>10</v>
      </c>
      <c r="K18" s="78">
        <v>9.75</v>
      </c>
      <c r="L18" s="78">
        <v>3</v>
      </c>
      <c r="M18" s="222" t="s">
        <v>19</v>
      </c>
      <c r="O18" s="242"/>
      <c r="P18" s="242"/>
    </row>
    <row r="19" spans="1:1024" ht="22.5" x14ac:dyDescent="0.25">
      <c r="A19" s="223" t="s">
        <v>81</v>
      </c>
      <c r="B19" s="86" t="s">
        <v>80</v>
      </c>
      <c r="C19" s="86" t="s">
        <v>106</v>
      </c>
      <c r="D19" s="87">
        <v>0</v>
      </c>
      <c r="E19" s="237">
        <v>1500000</v>
      </c>
      <c r="F19" s="88">
        <v>561000</v>
      </c>
      <c r="G19" s="88">
        <v>561000</v>
      </c>
      <c r="H19" s="89">
        <v>29</v>
      </c>
      <c r="I19" s="89">
        <v>21</v>
      </c>
      <c r="J19" s="89">
        <v>20</v>
      </c>
      <c r="K19" s="89">
        <v>15.75</v>
      </c>
      <c r="L19" s="89">
        <v>8</v>
      </c>
      <c r="M19" s="224" t="s">
        <v>19</v>
      </c>
      <c r="O19" s="242"/>
      <c r="P19" s="242"/>
    </row>
    <row r="20" spans="1:1024" s="44" customFormat="1" ht="22.5" x14ac:dyDescent="0.25">
      <c r="A20" s="8" t="s">
        <v>16</v>
      </c>
      <c r="B20" s="61" t="s">
        <v>17</v>
      </c>
      <c r="C20" s="61" t="s">
        <v>18</v>
      </c>
      <c r="D20" s="63">
        <v>0</v>
      </c>
      <c r="E20" s="230">
        <v>677000</v>
      </c>
      <c r="F20" s="64">
        <v>274139.95</v>
      </c>
      <c r="G20" s="64">
        <v>234000</v>
      </c>
      <c r="H20" s="65">
        <v>31</v>
      </c>
      <c r="I20" s="65">
        <v>21</v>
      </c>
      <c r="J20" s="65">
        <v>14</v>
      </c>
      <c r="K20" s="65">
        <v>15.66</v>
      </c>
      <c r="L20" s="65">
        <v>10</v>
      </c>
      <c r="M20" s="206" t="s">
        <v>19</v>
      </c>
      <c r="N20" s="1"/>
      <c r="O20" s="43"/>
      <c r="P20" s="4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44" customFormat="1" ht="22.5" x14ac:dyDescent="0.25">
      <c r="A21" s="215" t="s">
        <v>90</v>
      </c>
      <c r="B21" s="82" t="s">
        <v>91</v>
      </c>
      <c r="C21" s="82" t="s">
        <v>92</v>
      </c>
      <c r="D21" s="83">
        <v>0</v>
      </c>
      <c r="E21" s="233">
        <v>672430.56</v>
      </c>
      <c r="F21" s="84">
        <v>190000</v>
      </c>
      <c r="G21" s="84">
        <v>190000</v>
      </c>
      <c r="H21" s="85">
        <v>32</v>
      </c>
      <c r="I21" s="85">
        <v>28</v>
      </c>
      <c r="J21" s="85">
        <v>14</v>
      </c>
      <c r="K21" s="85">
        <v>19.5</v>
      </c>
      <c r="L21" s="85">
        <v>4</v>
      </c>
      <c r="M21" s="216" t="s">
        <v>19</v>
      </c>
      <c r="N21" s="1"/>
      <c r="O21" s="43"/>
      <c r="P21" s="4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44" customFormat="1" ht="22.5" x14ac:dyDescent="0.25">
      <c r="A22" s="207" t="s">
        <v>88</v>
      </c>
      <c r="B22" s="91" t="s">
        <v>89</v>
      </c>
      <c r="C22" s="91" t="s">
        <v>104</v>
      </c>
      <c r="D22" s="204">
        <v>0</v>
      </c>
      <c r="E22" s="238">
        <v>1180000</v>
      </c>
      <c r="F22" s="205">
        <v>326132</v>
      </c>
      <c r="G22" s="205">
        <v>326132</v>
      </c>
      <c r="H22" s="200">
        <v>50</v>
      </c>
      <c r="I22" s="200">
        <v>43</v>
      </c>
      <c r="J22" s="200">
        <v>14</v>
      </c>
      <c r="K22" s="200">
        <v>32</v>
      </c>
      <c r="L22" s="200">
        <v>7</v>
      </c>
      <c r="M22" s="225" t="s">
        <v>19</v>
      </c>
      <c r="N22" s="1"/>
      <c r="O22" s="43"/>
      <c r="P22" s="4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44" customFormat="1" ht="34.5" thickBot="1" x14ac:dyDescent="0.3">
      <c r="A23" s="45" t="s">
        <v>85</v>
      </c>
      <c r="B23" s="196" t="s">
        <v>86</v>
      </c>
      <c r="C23" s="197" t="s">
        <v>87</v>
      </c>
      <c r="D23" s="47">
        <v>0</v>
      </c>
      <c r="E23" s="239">
        <v>1167120</v>
      </c>
      <c r="F23" s="46">
        <v>310000</v>
      </c>
      <c r="G23" s="46">
        <v>310000</v>
      </c>
      <c r="H23" s="48">
        <v>48</v>
      </c>
      <c r="I23" s="48">
        <v>39</v>
      </c>
      <c r="J23" s="48">
        <v>16</v>
      </c>
      <c r="K23" s="48">
        <v>24.33</v>
      </c>
      <c r="L23" s="48">
        <v>8.17</v>
      </c>
      <c r="M23" s="95" t="s">
        <v>19</v>
      </c>
      <c r="N23" s="1"/>
      <c r="O23" s="43"/>
      <c r="P23" s="4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ht="15.75" thickBot="1" x14ac:dyDescent="0.3">
      <c r="A24" s="11" t="s">
        <v>22</v>
      </c>
      <c r="B24" s="12"/>
      <c r="C24" s="12"/>
      <c r="D24" s="13">
        <f t="shared" ref="D24:L24" si="0">SUM(D5:D23)</f>
        <v>0</v>
      </c>
      <c r="E24" s="240">
        <f t="shared" si="0"/>
        <v>18665522.560000002</v>
      </c>
      <c r="F24" s="14">
        <f t="shared" si="0"/>
        <v>8134886.9500000002</v>
      </c>
      <c r="G24" s="14">
        <f t="shared" si="0"/>
        <v>7944995</v>
      </c>
      <c r="H24" s="12">
        <f t="shared" si="0"/>
        <v>589</v>
      </c>
      <c r="I24" s="12">
        <f t="shared" si="0"/>
        <v>433</v>
      </c>
      <c r="J24" s="12">
        <f t="shared" si="0"/>
        <v>228</v>
      </c>
      <c r="K24" s="12">
        <f t="shared" si="0"/>
        <v>317.95999999999998</v>
      </c>
      <c r="L24" s="12">
        <f t="shared" si="0"/>
        <v>150.86999999999998</v>
      </c>
      <c r="M24" s="15"/>
    </row>
    <row r="26" spans="1:1024" x14ac:dyDescent="0.25">
      <c r="H26" s="1" t="s">
        <v>23</v>
      </c>
    </row>
    <row r="27" spans="1:1024" x14ac:dyDescent="0.25">
      <c r="B27" s="16"/>
    </row>
    <row r="30" spans="1:1024" x14ac:dyDescent="0.25">
      <c r="B30" s="2"/>
    </row>
  </sheetData>
  <mergeCells count="6">
    <mergeCell ref="A2:B2"/>
    <mergeCell ref="O15:P18"/>
    <mergeCell ref="O19:P19"/>
    <mergeCell ref="O7:P8"/>
    <mergeCell ref="O11:P12"/>
    <mergeCell ref="D1:G1"/>
  </mergeCells>
  <pageMargins left="0.23611111111111099" right="0.23611111111111099" top="0.74791666666666701" bottom="0.74791666666666701" header="0.511811023622047" footer="0.511811023622047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1" customWidth="1"/>
    <col min="2" max="2" width="7" style="1" customWidth="1"/>
    <col min="3" max="3" width="6.85546875" style="1" customWidth="1"/>
    <col min="4" max="4" width="8.5703125" style="1" customWidth="1"/>
    <col min="5" max="5" width="7.28515625" style="1" customWidth="1"/>
    <col min="6" max="6" width="11.42578125" style="1" customWidth="1"/>
    <col min="7" max="7" width="12.140625" style="1" customWidth="1"/>
    <col min="8" max="8" width="18.7109375" style="1" customWidth="1"/>
    <col min="9" max="9" width="18.5703125" style="1" customWidth="1"/>
    <col min="10" max="10" width="13.28515625" style="1" customWidth="1"/>
    <col min="11" max="11" width="15.7109375" style="1" customWidth="1"/>
    <col min="12" max="12" width="17" style="1" customWidth="1"/>
    <col min="13" max="13" width="8.28515625" style="1" customWidth="1"/>
    <col min="14" max="14" width="11.140625" style="1" customWidth="1"/>
    <col min="15" max="15" width="11.85546875" style="1" customWidth="1"/>
    <col min="16" max="16" width="12.7109375" style="1" customWidth="1"/>
    <col min="17" max="17" width="73.7109375" style="1" customWidth="1"/>
    <col min="18" max="1024" width="9.140625" style="1"/>
  </cols>
  <sheetData>
    <row r="1" spans="1:1024" x14ac:dyDescent="0.25">
      <c r="A1" s="10"/>
    </row>
    <row r="2" spans="1:1024" ht="18.75" x14ac:dyDescent="0.25">
      <c r="A2" s="241" t="s">
        <v>24</v>
      </c>
      <c r="B2" s="241"/>
      <c r="C2" s="241"/>
      <c r="D2" s="241"/>
      <c r="E2" s="241"/>
      <c r="F2" s="241"/>
      <c r="G2" s="241"/>
      <c r="H2" s="241"/>
    </row>
    <row r="3" spans="1:1024" ht="15.75" thickBot="1" x14ac:dyDescent="0.3"/>
    <row r="4" spans="1:1024" ht="15.75" thickBot="1" x14ac:dyDescent="0.3">
      <c r="A4" s="248" t="s">
        <v>25</v>
      </c>
      <c r="B4" s="249" t="s">
        <v>26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</row>
    <row r="5" spans="1:1024" ht="15.75" thickBot="1" x14ac:dyDescent="0.3">
      <c r="A5" s="248"/>
      <c r="B5" s="250" t="s">
        <v>27</v>
      </c>
      <c r="C5" s="250"/>
      <c r="D5" s="250"/>
      <c r="E5" s="250"/>
      <c r="F5" s="250"/>
      <c r="G5" s="250"/>
      <c r="H5" s="250"/>
      <c r="I5" s="250"/>
      <c r="J5" s="248" t="s">
        <v>28</v>
      </c>
      <c r="K5" s="251"/>
      <c r="L5" s="251"/>
      <c r="M5" s="251"/>
      <c r="N5" s="250" t="s">
        <v>29</v>
      </c>
      <c r="O5" s="250"/>
      <c r="P5" s="51"/>
    </row>
    <row r="6" spans="1:1024" ht="45.75" thickBot="1" x14ac:dyDescent="0.3">
      <c r="A6" s="248"/>
      <c r="B6" s="17" t="s">
        <v>30</v>
      </c>
      <c r="C6" s="18" t="s">
        <v>31</v>
      </c>
      <c r="D6" s="19" t="s">
        <v>32</v>
      </c>
      <c r="E6" s="20" t="s">
        <v>33</v>
      </c>
      <c r="F6" s="19" t="s">
        <v>34</v>
      </c>
      <c r="G6" s="19" t="s">
        <v>35</v>
      </c>
      <c r="H6" s="19" t="s">
        <v>36</v>
      </c>
      <c r="I6" s="21" t="s">
        <v>37</v>
      </c>
      <c r="J6" s="99" t="s">
        <v>38</v>
      </c>
      <c r="K6" s="19" t="s">
        <v>39</v>
      </c>
      <c r="L6" s="19" t="s">
        <v>40</v>
      </c>
      <c r="M6" s="22" t="s">
        <v>41</v>
      </c>
      <c r="N6" s="99" t="s">
        <v>42</v>
      </c>
      <c r="O6" s="21" t="s">
        <v>43</v>
      </c>
      <c r="P6" s="102" t="s">
        <v>44</v>
      </c>
      <c r="Q6" s="100" t="s">
        <v>45</v>
      </c>
    </row>
    <row r="7" spans="1:1024" x14ac:dyDescent="0.25">
      <c r="A7" s="103" t="s">
        <v>74</v>
      </c>
      <c r="B7" s="113">
        <v>31</v>
      </c>
      <c r="C7" s="114">
        <v>5</v>
      </c>
      <c r="D7" s="115"/>
      <c r="E7" s="115"/>
      <c r="F7" s="115"/>
      <c r="G7" s="115"/>
      <c r="H7" s="115">
        <v>5</v>
      </c>
      <c r="I7" s="116">
        <v>2</v>
      </c>
      <c r="J7" s="113"/>
      <c r="K7" s="115"/>
      <c r="L7" s="115"/>
      <c r="M7" s="116"/>
      <c r="N7" s="113">
        <v>1</v>
      </c>
      <c r="O7" s="117">
        <v>7</v>
      </c>
      <c r="P7" s="118"/>
      <c r="Q7" s="101"/>
    </row>
    <row r="8" spans="1:1024" s="44" customFormat="1" x14ac:dyDescent="0.25">
      <c r="A8" s="104" t="s">
        <v>59</v>
      </c>
      <c r="B8" s="119">
        <v>1</v>
      </c>
      <c r="C8" s="120">
        <v>2</v>
      </c>
      <c r="D8" s="120"/>
      <c r="E8" s="120"/>
      <c r="F8" s="120"/>
      <c r="G8" s="120"/>
      <c r="H8" s="120"/>
      <c r="I8" s="121"/>
      <c r="J8" s="119"/>
      <c r="K8" s="120"/>
      <c r="L8" s="120"/>
      <c r="M8" s="121"/>
      <c r="N8" s="119">
        <v>1</v>
      </c>
      <c r="O8" s="121"/>
      <c r="P8" s="122"/>
      <c r="Q8" s="9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44" customFormat="1" x14ac:dyDescent="0.25">
      <c r="A9" s="105" t="s">
        <v>82</v>
      </c>
      <c r="B9" s="123">
        <v>1</v>
      </c>
      <c r="C9" s="124"/>
      <c r="D9" s="124"/>
      <c r="E9" s="124"/>
      <c r="F9" s="124"/>
      <c r="G9" s="124"/>
      <c r="H9" s="124"/>
      <c r="I9" s="125"/>
      <c r="J9" s="123"/>
      <c r="K9" s="124"/>
      <c r="L9" s="124"/>
      <c r="M9" s="125"/>
      <c r="N9" s="123">
        <v>2</v>
      </c>
      <c r="O9" s="125">
        <v>2</v>
      </c>
      <c r="P9" s="126"/>
      <c r="Q9" s="9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44" customFormat="1" x14ac:dyDescent="0.25">
      <c r="A10" s="106" t="s">
        <v>70</v>
      </c>
      <c r="B10" s="127">
        <v>3</v>
      </c>
      <c r="C10" s="128">
        <v>2</v>
      </c>
      <c r="D10" s="128"/>
      <c r="E10" s="128"/>
      <c r="F10" s="128"/>
      <c r="G10" s="128"/>
      <c r="H10" s="128">
        <v>10</v>
      </c>
      <c r="I10" s="129"/>
      <c r="J10" s="127"/>
      <c r="K10" s="128"/>
      <c r="L10" s="128"/>
      <c r="M10" s="129"/>
      <c r="N10" s="127"/>
      <c r="O10" s="129"/>
      <c r="P10" s="130"/>
      <c r="Q10" s="9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44" customFormat="1" x14ac:dyDescent="0.25">
      <c r="A11" s="104" t="s">
        <v>62</v>
      </c>
      <c r="B11" s="119">
        <v>22</v>
      </c>
      <c r="C11" s="120"/>
      <c r="D11" s="120"/>
      <c r="E11" s="120"/>
      <c r="F11" s="120"/>
      <c r="G11" s="120"/>
      <c r="H11" s="120">
        <v>9</v>
      </c>
      <c r="I11" s="121"/>
      <c r="J11" s="119"/>
      <c r="K11" s="120"/>
      <c r="L11" s="120"/>
      <c r="M11" s="121"/>
      <c r="N11" s="119">
        <v>4</v>
      </c>
      <c r="O11" s="121">
        <v>6</v>
      </c>
      <c r="P11" s="122"/>
      <c r="Q11" s="9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44" customFormat="1" x14ac:dyDescent="0.25">
      <c r="A12" s="106" t="s">
        <v>71</v>
      </c>
      <c r="B12" s="127">
        <v>3</v>
      </c>
      <c r="C12" s="128"/>
      <c r="D12" s="128"/>
      <c r="E12" s="128"/>
      <c r="F12" s="128"/>
      <c r="G12" s="128"/>
      <c r="H12" s="128">
        <v>4</v>
      </c>
      <c r="I12" s="129"/>
      <c r="J12" s="127"/>
      <c r="K12" s="128"/>
      <c r="L12" s="128"/>
      <c r="M12" s="129"/>
      <c r="N12" s="127"/>
      <c r="O12" s="129">
        <v>9</v>
      </c>
      <c r="P12" s="130"/>
      <c r="Q12" s="9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s="44" customFormat="1" x14ac:dyDescent="0.25">
      <c r="A13" s="107" t="s">
        <v>77</v>
      </c>
      <c r="B13" s="131">
        <v>20</v>
      </c>
      <c r="C13" s="132">
        <v>1</v>
      </c>
      <c r="D13" s="132"/>
      <c r="E13" s="132"/>
      <c r="F13" s="132"/>
      <c r="G13" s="132"/>
      <c r="H13" s="132">
        <v>1</v>
      </c>
      <c r="I13" s="133">
        <v>2</v>
      </c>
      <c r="J13" s="131"/>
      <c r="K13" s="132"/>
      <c r="L13" s="132"/>
      <c r="M13" s="133"/>
      <c r="N13" s="131">
        <v>2</v>
      </c>
      <c r="O13" s="133">
        <v>1</v>
      </c>
      <c r="P13" s="134"/>
      <c r="Q13" s="9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44" customFormat="1" x14ac:dyDescent="0.25">
      <c r="A14" s="108" t="s">
        <v>95</v>
      </c>
      <c r="B14" s="119"/>
      <c r="C14" s="120"/>
      <c r="D14" s="120"/>
      <c r="E14" s="120"/>
      <c r="F14" s="120"/>
      <c r="G14" s="120"/>
      <c r="H14" s="120">
        <v>1</v>
      </c>
      <c r="I14" s="121"/>
      <c r="J14" s="119"/>
      <c r="K14" s="120"/>
      <c r="L14" s="120"/>
      <c r="M14" s="121">
        <v>16</v>
      </c>
      <c r="N14" s="119">
        <v>2</v>
      </c>
      <c r="O14" s="121"/>
      <c r="P14" s="122"/>
      <c r="Q14" s="9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s="44" customFormat="1" x14ac:dyDescent="0.25">
      <c r="A15" s="108" t="s">
        <v>65</v>
      </c>
      <c r="B15" s="119">
        <v>6</v>
      </c>
      <c r="C15" s="120"/>
      <c r="D15" s="120"/>
      <c r="E15" s="120"/>
      <c r="F15" s="120"/>
      <c r="G15" s="120"/>
      <c r="H15" s="120">
        <v>15</v>
      </c>
      <c r="I15" s="121">
        <v>3</v>
      </c>
      <c r="J15" s="119"/>
      <c r="K15" s="120"/>
      <c r="L15" s="120"/>
      <c r="M15" s="121"/>
      <c r="N15" s="119">
        <v>1</v>
      </c>
      <c r="O15" s="121">
        <v>14</v>
      </c>
      <c r="P15" s="122"/>
      <c r="Q15" s="9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s="44" customFormat="1" x14ac:dyDescent="0.25">
      <c r="A16" s="108" t="s">
        <v>66</v>
      </c>
      <c r="B16" s="119">
        <v>6</v>
      </c>
      <c r="C16" s="120">
        <v>2</v>
      </c>
      <c r="D16" s="120"/>
      <c r="E16" s="120"/>
      <c r="F16" s="120"/>
      <c r="G16" s="120">
        <v>1</v>
      </c>
      <c r="H16" s="120"/>
      <c r="I16" s="121"/>
      <c r="J16" s="119"/>
      <c r="K16" s="120"/>
      <c r="L16" s="120"/>
      <c r="M16" s="121">
        <v>1</v>
      </c>
      <c r="N16" s="119"/>
      <c r="O16" s="121"/>
      <c r="P16" s="122"/>
      <c r="Q16" s="9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s="44" customFormat="1" x14ac:dyDescent="0.25">
      <c r="A17" s="109" t="s">
        <v>56</v>
      </c>
      <c r="B17" s="135">
        <v>9</v>
      </c>
      <c r="C17" s="136"/>
      <c r="D17" s="136"/>
      <c r="E17" s="136"/>
      <c r="F17" s="136"/>
      <c r="G17" s="136"/>
      <c r="H17" s="136">
        <v>3</v>
      </c>
      <c r="I17" s="137"/>
      <c r="J17" s="135"/>
      <c r="K17" s="136"/>
      <c r="L17" s="136"/>
      <c r="M17" s="137"/>
      <c r="N17" s="135">
        <v>1</v>
      </c>
      <c r="O17" s="137">
        <v>1</v>
      </c>
      <c r="P17" s="138"/>
      <c r="Q17" s="9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44" customFormat="1" x14ac:dyDescent="0.25">
      <c r="A18" s="110" t="s">
        <v>98</v>
      </c>
      <c r="B18" s="139">
        <v>26</v>
      </c>
      <c r="C18" s="140"/>
      <c r="D18" s="140"/>
      <c r="E18" s="140"/>
      <c r="F18" s="140"/>
      <c r="G18" s="140"/>
      <c r="H18" s="140"/>
      <c r="I18" s="141">
        <v>9</v>
      </c>
      <c r="J18" s="139"/>
      <c r="K18" s="140"/>
      <c r="L18" s="140"/>
      <c r="M18" s="141"/>
      <c r="N18" s="139"/>
      <c r="O18" s="141">
        <v>6</v>
      </c>
      <c r="P18" s="142"/>
      <c r="Q18" s="9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44" customFormat="1" x14ac:dyDescent="0.25">
      <c r="A19" s="110" t="s">
        <v>102</v>
      </c>
      <c r="B19" s="139">
        <v>11</v>
      </c>
      <c r="C19" s="140"/>
      <c r="D19" s="140"/>
      <c r="E19" s="140"/>
      <c r="F19" s="140"/>
      <c r="G19" s="140"/>
      <c r="H19" s="140">
        <v>2</v>
      </c>
      <c r="I19" s="141"/>
      <c r="J19" s="139"/>
      <c r="K19" s="140"/>
      <c r="L19" s="140"/>
      <c r="M19" s="141"/>
      <c r="N19" s="139">
        <v>6</v>
      </c>
      <c r="O19" s="141"/>
      <c r="P19" s="142"/>
      <c r="Q19" s="9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44" customFormat="1" x14ac:dyDescent="0.25">
      <c r="A20" s="110" t="s">
        <v>53</v>
      </c>
      <c r="B20" s="139">
        <v>3</v>
      </c>
      <c r="C20" s="140"/>
      <c r="D20" s="140"/>
      <c r="E20" s="140"/>
      <c r="F20" s="140"/>
      <c r="G20" s="140"/>
      <c r="H20" s="140"/>
      <c r="I20" s="141"/>
      <c r="J20" s="139"/>
      <c r="K20" s="140"/>
      <c r="L20" s="140"/>
      <c r="M20" s="141"/>
      <c r="N20" s="139"/>
      <c r="O20" s="141">
        <v>3</v>
      </c>
      <c r="P20" s="142"/>
      <c r="Q20" s="9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44" customFormat="1" x14ac:dyDescent="0.25">
      <c r="A21" s="105" t="s">
        <v>81</v>
      </c>
      <c r="B21" s="123">
        <v>5</v>
      </c>
      <c r="C21" s="124"/>
      <c r="D21" s="124"/>
      <c r="E21" s="124"/>
      <c r="F21" s="124"/>
      <c r="G21" s="124"/>
      <c r="H21" s="124">
        <v>5</v>
      </c>
      <c r="I21" s="125"/>
      <c r="J21" s="123"/>
      <c r="K21" s="124"/>
      <c r="L21" s="124"/>
      <c r="M21" s="125">
        <v>1</v>
      </c>
      <c r="N21" s="123"/>
      <c r="O21" s="125">
        <v>6</v>
      </c>
      <c r="P21" s="126"/>
      <c r="Q21" s="9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44" customFormat="1" x14ac:dyDescent="0.25">
      <c r="A22" s="104" t="s">
        <v>16</v>
      </c>
      <c r="B22" s="119">
        <v>2</v>
      </c>
      <c r="C22" s="120"/>
      <c r="D22" s="120"/>
      <c r="E22" s="120"/>
      <c r="F22" s="120"/>
      <c r="G22" s="120"/>
      <c r="H22" s="120">
        <v>3</v>
      </c>
      <c r="I22" s="121"/>
      <c r="J22" s="119"/>
      <c r="K22" s="120"/>
      <c r="L22" s="120"/>
      <c r="M22" s="121"/>
      <c r="N22" s="119"/>
      <c r="O22" s="121">
        <v>6</v>
      </c>
      <c r="P22" s="122"/>
      <c r="Q22" s="9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44" customFormat="1" x14ac:dyDescent="0.25">
      <c r="A23" s="111" t="s">
        <v>90</v>
      </c>
      <c r="B23" s="143">
        <v>10</v>
      </c>
      <c r="C23" s="144"/>
      <c r="D23" s="144"/>
      <c r="E23" s="144"/>
      <c r="F23" s="144"/>
      <c r="G23" s="144"/>
      <c r="H23" s="144"/>
      <c r="I23" s="145">
        <v>8</v>
      </c>
      <c r="J23" s="143"/>
      <c r="K23" s="144"/>
      <c r="L23" s="144"/>
      <c r="M23" s="145"/>
      <c r="N23" s="143">
        <v>1</v>
      </c>
      <c r="O23" s="145">
        <v>13</v>
      </c>
      <c r="P23" s="146"/>
      <c r="Q23" s="9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23" customFormat="1" x14ac:dyDescent="0.25">
      <c r="A24" s="105" t="s">
        <v>88</v>
      </c>
      <c r="B24" s="123">
        <v>16</v>
      </c>
      <c r="C24" s="124"/>
      <c r="D24" s="124"/>
      <c r="E24" s="124"/>
      <c r="F24" s="124"/>
      <c r="G24" s="124"/>
      <c r="H24" s="124"/>
      <c r="I24" s="125">
        <v>4</v>
      </c>
      <c r="J24" s="123"/>
      <c r="K24" s="124"/>
      <c r="L24" s="124"/>
      <c r="M24" s="125"/>
      <c r="N24" s="123"/>
      <c r="O24" s="125">
        <v>17</v>
      </c>
      <c r="P24" s="126"/>
      <c r="Q24" s="97"/>
    </row>
    <row r="25" spans="1:1024" s="23" customFormat="1" x14ac:dyDescent="0.25">
      <c r="A25" s="105" t="s">
        <v>85</v>
      </c>
      <c r="B25" s="123">
        <v>3</v>
      </c>
      <c r="C25" s="124">
        <v>2</v>
      </c>
      <c r="D25" s="124"/>
      <c r="E25" s="124"/>
      <c r="F25" s="124"/>
      <c r="G25" s="124"/>
      <c r="H25" s="124">
        <v>4</v>
      </c>
      <c r="I25" s="125"/>
      <c r="J25" s="123"/>
      <c r="K25" s="124"/>
      <c r="L25" s="124"/>
      <c r="M25" s="125"/>
      <c r="N25" s="123">
        <v>1</v>
      </c>
      <c r="O25" s="125"/>
      <c r="P25" s="126"/>
      <c r="Q25" s="97"/>
    </row>
    <row r="26" spans="1:1024" ht="15.75" thickBot="1" x14ac:dyDescent="0.3">
      <c r="A26" s="112" t="s">
        <v>22</v>
      </c>
      <c r="B26" s="261">
        <f t="shared" ref="B26:P26" si="0">SUM(B7:B25)</f>
        <v>178</v>
      </c>
      <c r="C26" s="262">
        <f t="shared" si="0"/>
        <v>14</v>
      </c>
      <c r="D26" s="262">
        <f t="shared" si="0"/>
        <v>0</v>
      </c>
      <c r="E26" s="262">
        <f t="shared" si="0"/>
        <v>0</v>
      </c>
      <c r="F26" s="262">
        <f t="shared" si="0"/>
        <v>0</v>
      </c>
      <c r="G26" s="262">
        <f t="shared" si="0"/>
        <v>1</v>
      </c>
      <c r="H26" s="262">
        <f t="shared" si="0"/>
        <v>62</v>
      </c>
      <c r="I26" s="263">
        <f t="shared" si="0"/>
        <v>28</v>
      </c>
      <c r="J26" s="261">
        <f t="shared" si="0"/>
        <v>0</v>
      </c>
      <c r="K26" s="262">
        <f t="shared" si="0"/>
        <v>0</v>
      </c>
      <c r="L26" s="262">
        <f t="shared" si="0"/>
        <v>0</v>
      </c>
      <c r="M26" s="263">
        <f t="shared" si="0"/>
        <v>18</v>
      </c>
      <c r="N26" s="261">
        <f t="shared" si="0"/>
        <v>22</v>
      </c>
      <c r="O26" s="263">
        <f t="shared" si="0"/>
        <v>91</v>
      </c>
      <c r="P26" s="264">
        <f t="shared" si="0"/>
        <v>0</v>
      </c>
      <c r="Q26" s="2"/>
    </row>
    <row r="28" spans="1:1024" s="24" customFormat="1" ht="36.75" customHeight="1" x14ac:dyDescent="0.25"/>
    <row r="29" spans="1:1024" ht="15.75" x14ac:dyDescent="0.25">
      <c r="A29" s="243" t="s">
        <v>46</v>
      </c>
      <c r="B29" s="243"/>
      <c r="C29" s="243"/>
      <c r="D29" s="243"/>
      <c r="E29" s="243"/>
      <c r="F29" s="243"/>
    </row>
    <row r="30" spans="1:1024" ht="15.75" thickBot="1" x14ac:dyDescent="0.3">
      <c r="A30" s="244" t="s">
        <v>47</v>
      </c>
      <c r="B30" s="244"/>
      <c r="C30" s="244"/>
      <c r="D30" s="244"/>
      <c r="E30" s="244"/>
      <c r="F30" s="244"/>
    </row>
    <row r="31" spans="1:1024" ht="15.75" thickBot="1" x14ac:dyDescent="0.3">
      <c r="A31" s="245" t="s">
        <v>3</v>
      </c>
      <c r="B31" s="246" t="s">
        <v>26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</row>
    <row r="32" spans="1:1024" ht="15.75" thickBot="1" x14ac:dyDescent="0.3">
      <c r="A32" s="245"/>
      <c r="B32" s="246" t="s">
        <v>27</v>
      </c>
      <c r="C32" s="246"/>
      <c r="D32" s="246"/>
      <c r="E32" s="246"/>
      <c r="F32" s="246"/>
      <c r="G32" s="246"/>
      <c r="H32" s="246"/>
      <c r="I32" s="246"/>
      <c r="J32" s="245" t="s">
        <v>28</v>
      </c>
      <c r="K32" s="247"/>
      <c r="L32" s="247"/>
      <c r="M32" s="247"/>
      <c r="N32" s="246" t="s">
        <v>29</v>
      </c>
      <c r="O32" s="246"/>
      <c r="P32" s="49"/>
    </row>
    <row r="33" spans="1:1024" ht="48.75" thickBot="1" x14ac:dyDescent="0.3">
      <c r="A33" s="245"/>
      <c r="B33" s="26" t="s">
        <v>30</v>
      </c>
      <c r="C33" s="27" t="s">
        <v>31</v>
      </c>
      <c r="D33" s="27" t="s">
        <v>32</v>
      </c>
      <c r="E33" s="27" t="s">
        <v>33</v>
      </c>
      <c r="F33" s="28" t="s">
        <v>34</v>
      </c>
      <c r="G33" s="28" t="s">
        <v>48</v>
      </c>
      <c r="H33" s="28" t="s">
        <v>49</v>
      </c>
      <c r="I33" s="29" t="s">
        <v>37</v>
      </c>
      <c r="J33" s="149" t="s">
        <v>38</v>
      </c>
      <c r="K33" s="28" t="s">
        <v>50</v>
      </c>
      <c r="L33" s="28" t="s">
        <v>40</v>
      </c>
      <c r="M33" s="30" t="s">
        <v>41</v>
      </c>
      <c r="N33" s="149" t="s">
        <v>42</v>
      </c>
      <c r="O33" s="29" t="s">
        <v>43</v>
      </c>
      <c r="P33" s="150" t="s">
        <v>44</v>
      </c>
    </row>
    <row r="34" spans="1:1024" x14ac:dyDescent="0.25">
      <c r="A34" s="103" t="s">
        <v>74</v>
      </c>
      <c r="B34" s="151">
        <v>1</v>
      </c>
      <c r="C34" s="152"/>
      <c r="D34" s="152"/>
      <c r="E34" s="153"/>
      <c r="F34" s="152"/>
      <c r="G34" s="152"/>
      <c r="H34" s="152">
        <v>3</v>
      </c>
      <c r="I34" s="154"/>
      <c r="J34" s="155"/>
      <c r="K34" s="152"/>
      <c r="L34" s="152"/>
      <c r="M34" s="154"/>
      <c r="N34" s="151"/>
      <c r="O34" s="154"/>
      <c r="P34" s="156"/>
    </row>
    <row r="35" spans="1:1024" s="44" customFormat="1" x14ac:dyDescent="0.25">
      <c r="A35" s="104" t="s">
        <v>59</v>
      </c>
      <c r="B35" s="157">
        <v>1</v>
      </c>
      <c r="C35" s="63"/>
      <c r="D35" s="63"/>
      <c r="E35" s="63"/>
      <c r="F35" s="63"/>
      <c r="G35" s="63"/>
      <c r="H35" s="63"/>
      <c r="I35" s="158"/>
      <c r="J35" s="159"/>
      <c r="K35" s="63"/>
      <c r="L35" s="63"/>
      <c r="M35" s="158"/>
      <c r="N35" s="160"/>
      <c r="O35" s="161"/>
      <c r="P35" s="16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44" customFormat="1" x14ac:dyDescent="0.25">
      <c r="A36" s="105" t="s">
        <v>82</v>
      </c>
      <c r="B36" s="163">
        <v>1</v>
      </c>
      <c r="C36" s="164"/>
      <c r="D36" s="164"/>
      <c r="E36" s="165"/>
      <c r="F36" s="164"/>
      <c r="G36" s="164"/>
      <c r="H36" s="164"/>
      <c r="I36" s="166"/>
      <c r="J36" s="167"/>
      <c r="K36" s="164"/>
      <c r="L36" s="164"/>
      <c r="M36" s="166"/>
      <c r="N36" s="163"/>
      <c r="O36" s="166">
        <v>2</v>
      </c>
      <c r="P36" s="16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44" customFormat="1" x14ac:dyDescent="0.25">
      <c r="A37" s="147" t="s">
        <v>70</v>
      </c>
      <c r="B37" s="169"/>
      <c r="C37" s="170"/>
      <c r="D37" s="170"/>
      <c r="E37" s="165"/>
      <c r="F37" s="170"/>
      <c r="G37" s="170"/>
      <c r="H37" s="170">
        <v>4</v>
      </c>
      <c r="I37" s="171"/>
      <c r="J37" s="167"/>
      <c r="K37" s="170"/>
      <c r="L37" s="170"/>
      <c r="M37" s="171"/>
      <c r="N37" s="169"/>
      <c r="O37" s="171"/>
      <c r="P37" s="17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s="44" customFormat="1" x14ac:dyDescent="0.25">
      <c r="A38" s="107" t="s">
        <v>77</v>
      </c>
      <c r="B38" s="173">
        <v>3</v>
      </c>
      <c r="C38" s="174"/>
      <c r="D38" s="174"/>
      <c r="E38" s="174"/>
      <c r="F38" s="174"/>
      <c r="G38" s="174"/>
      <c r="H38" s="174">
        <v>2</v>
      </c>
      <c r="I38" s="175"/>
      <c r="J38" s="173"/>
      <c r="K38" s="174"/>
      <c r="L38" s="174"/>
      <c r="M38" s="175"/>
      <c r="N38" s="173"/>
      <c r="O38" s="175"/>
      <c r="P38" s="17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s="44" customFormat="1" x14ac:dyDescent="0.25">
      <c r="A39" s="108" t="s">
        <v>95</v>
      </c>
      <c r="B39" s="177"/>
      <c r="C39" s="178"/>
      <c r="D39" s="178"/>
      <c r="E39" s="165"/>
      <c r="F39" s="178"/>
      <c r="G39" s="178"/>
      <c r="H39" s="178"/>
      <c r="I39" s="179"/>
      <c r="J39" s="167"/>
      <c r="K39" s="178"/>
      <c r="L39" s="178"/>
      <c r="M39" s="179"/>
      <c r="N39" s="177"/>
      <c r="O39" s="179">
        <v>2</v>
      </c>
      <c r="P39" s="180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s="44" customFormat="1" x14ac:dyDescent="0.25">
      <c r="A40" s="108" t="s">
        <v>63</v>
      </c>
      <c r="B40" s="177">
        <v>1</v>
      </c>
      <c r="C40" s="178"/>
      <c r="D40" s="178"/>
      <c r="E40" s="165"/>
      <c r="F40" s="178"/>
      <c r="G40" s="178"/>
      <c r="H40" s="178"/>
      <c r="I40" s="179"/>
      <c r="J40" s="167"/>
      <c r="K40" s="178"/>
      <c r="L40" s="178"/>
      <c r="M40" s="179"/>
      <c r="N40" s="177">
        <v>1</v>
      </c>
      <c r="O40" s="179"/>
      <c r="P40" s="18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44" customFormat="1" x14ac:dyDescent="0.25">
      <c r="A41" s="109" t="s">
        <v>56</v>
      </c>
      <c r="B41" s="181">
        <v>2</v>
      </c>
      <c r="C41" s="182"/>
      <c r="D41" s="182"/>
      <c r="E41" s="165"/>
      <c r="F41" s="182"/>
      <c r="G41" s="182"/>
      <c r="H41" s="182"/>
      <c r="I41" s="183"/>
      <c r="J41" s="167"/>
      <c r="K41" s="182"/>
      <c r="L41" s="182"/>
      <c r="M41" s="183"/>
      <c r="N41" s="181">
        <v>1</v>
      </c>
      <c r="O41" s="183">
        <v>1</v>
      </c>
      <c r="P41" s="18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44" customFormat="1" x14ac:dyDescent="0.25">
      <c r="A42" s="110" t="s">
        <v>102</v>
      </c>
      <c r="B42" s="185">
        <v>3</v>
      </c>
      <c r="C42" s="186"/>
      <c r="D42" s="186"/>
      <c r="E42" s="165"/>
      <c r="F42" s="186"/>
      <c r="G42" s="186"/>
      <c r="H42" s="186"/>
      <c r="I42" s="187"/>
      <c r="J42" s="167"/>
      <c r="K42" s="186"/>
      <c r="L42" s="186"/>
      <c r="M42" s="187"/>
      <c r="N42" s="185">
        <v>4</v>
      </c>
      <c r="O42" s="187">
        <v>4</v>
      </c>
      <c r="P42" s="18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44" customFormat="1" x14ac:dyDescent="0.25">
      <c r="A43" s="105" t="s">
        <v>81</v>
      </c>
      <c r="B43" s="163">
        <v>3</v>
      </c>
      <c r="C43" s="164"/>
      <c r="D43" s="164"/>
      <c r="E43" s="165"/>
      <c r="F43" s="164"/>
      <c r="G43" s="164"/>
      <c r="H43" s="164">
        <v>3</v>
      </c>
      <c r="I43" s="166"/>
      <c r="J43" s="167"/>
      <c r="K43" s="164"/>
      <c r="L43" s="164"/>
      <c r="M43" s="166"/>
      <c r="N43" s="163"/>
      <c r="O43" s="166">
        <v>4</v>
      </c>
      <c r="P43" s="16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44" customFormat="1" x14ac:dyDescent="0.25">
      <c r="A44" s="104" t="s">
        <v>16</v>
      </c>
      <c r="B44" s="157"/>
      <c r="C44" s="63"/>
      <c r="D44" s="63"/>
      <c r="E44" s="189"/>
      <c r="F44" s="63"/>
      <c r="G44" s="63"/>
      <c r="H44" s="63">
        <v>1</v>
      </c>
      <c r="I44" s="158"/>
      <c r="J44" s="160"/>
      <c r="K44" s="63"/>
      <c r="L44" s="63"/>
      <c r="M44" s="158"/>
      <c r="N44" s="157"/>
      <c r="O44" s="158">
        <v>9</v>
      </c>
      <c r="P44" s="16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44" customFormat="1" x14ac:dyDescent="0.25">
      <c r="A45" s="104" t="s">
        <v>88</v>
      </c>
      <c r="B45" s="190">
        <v>9</v>
      </c>
      <c r="C45" s="63"/>
      <c r="D45" s="63"/>
      <c r="E45" s="63"/>
      <c r="F45" s="63"/>
      <c r="G45" s="63"/>
      <c r="H45" s="63"/>
      <c r="I45" s="158"/>
      <c r="J45" s="159"/>
      <c r="K45" s="191"/>
      <c r="L45" s="63"/>
      <c r="M45" s="158"/>
      <c r="N45" s="157"/>
      <c r="O45" s="158"/>
      <c r="P45" s="16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s="23" customFormat="1" x14ac:dyDescent="0.25">
      <c r="A46" s="105" t="s">
        <v>85</v>
      </c>
      <c r="B46" s="192">
        <v>2</v>
      </c>
      <c r="C46" s="193"/>
      <c r="D46" s="193"/>
      <c r="E46" s="165"/>
      <c r="F46" s="193"/>
      <c r="G46" s="193"/>
      <c r="H46" s="193"/>
      <c r="I46" s="194"/>
      <c r="J46" s="167"/>
      <c r="K46" s="193"/>
      <c r="L46" s="193"/>
      <c r="M46" s="194"/>
      <c r="N46" s="192"/>
      <c r="O46" s="194"/>
      <c r="P46" s="195"/>
    </row>
    <row r="47" spans="1:1024" ht="15.75" thickBot="1" x14ac:dyDescent="0.3">
      <c r="A47" s="148" t="s">
        <v>22</v>
      </c>
      <c r="B47" s="257">
        <f t="shared" ref="B47:P47" si="1">SUM(B34:B46)</f>
        <v>26</v>
      </c>
      <c r="C47" s="258">
        <f t="shared" si="1"/>
        <v>0</v>
      </c>
      <c r="D47" s="258">
        <f t="shared" si="1"/>
        <v>0</v>
      </c>
      <c r="E47" s="258">
        <f t="shared" si="1"/>
        <v>0</v>
      </c>
      <c r="F47" s="258">
        <f t="shared" si="1"/>
        <v>0</v>
      </c>
      <c r="G47" s="258">
        <f t="shared" si="1"/>
        <v>0</v>
      </c>
      <c r="H47" s="258">
        <f t="shared" si="1"/>
        <v>13</v>
      </c>
      <c r="I47" s="259">
        <f t="shared" si="1"/>
        <v>0</v>
      </c>
      <c r="J47" s="257">
        <f t="shared" si="1"/>
        <v>0</v>
      </c>
      <c r="K47" s="258">
        <f t="shared" si="1"/>
        <v>0</v>
      </c>
      <c r="L47" s="258">
        <f t="shared" si="1"/>
        <v>0</v>
      </c>
      <c r="M47" s="259">
        <f t="shared" si="1"/>
        <v>0</v>
      </c>
      <c r="N47" s="257">
        <f t="shared" si="1"/>
        <v>6</v>
      </c>
      <c r="O47" s="259">
        <f t="shared" si="1"/>
        <v>22</v>
      </c>
      <c r="P47" s="260">
        <f t="shared" si="1"/>
        <v>0</v>
      </c>
    </row>
  </sheetData>
  <mergeCells count="13">
    <mergeCell ref="A2:H2"/>
    <mergeCell ref="A4:A6"/>
    <mergeCell ref="B4:P4"/>
    <mergeCell ref="B5:I5"/>
    <mergeCell ref="J5:M5"/>
    <mergeCell ref="N5:O5"/>
    <mergeCell ref="A29:F29"/>
    <mergeCell ref="A30:F30"/>
    <mergeCell ref="A31:A33"/>
    <mergeCell ref="B31:P31"/>
    <mergeCell ref="B32:I32"/>
    <mergeCell ref="J32:M32"/>
    <mergeCell ref="N32:O32"/>
  </mergeCells>
  <pageMargins left="0.23611111111111099" right="0.23611111111111099" top="0.15763888888888899" bottom="0.15763888888888899" header="0.511811023622047" footer="0.511811023622047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x14ac:dyDescent="0.25">
      <c r="A1" s="25" t="s">
        <v>3</v>
      </c>
      <c r="B1" s="25" t="s">
        <v>4</v>
      </c>
      <c r="C1" s="31" t="s">
        <v>5</v>
      </c>
      <c r="D1" s="32" t="s">
        <v>6</v>
      </c>
      <c r="E1" s="253" t="s">
        <v>51</v>
      </c>
      <c r="F1" s="253"/>
    </row>
    <row r="2" spans="1:6" ht="94.5" customHeight="1" thickBot="1" x14ac:dyDescent="0.3">
      <c r="A2" s="40"/>
      <c r="B2" s="41"/>
      <c r="C2" s="41"/>
      <c r="D2" s="42"/>
      <c r="E2" s="254"/>
      <c r="F2" s="255"/>
    </row>
    <row r="3" spans="1:6" ht="15.75" thickBot="1" x14ac:dyDescent="0.3">
      <c r="A3" s="33" t="s">
        <v>52</v>
      </c>
      <c r="B3" s="34"/>
      <c r="C3" s="35"/>
      <c r="D3" s="36"/>
      <c r="E3" s="37"/>
      <c r="F3" s="38"/>
    </row>
    <row r="5" spans="1:6" x14ac:dyDescent="0.25">
      <c r="A5" s="39"/>
      <c r="B5" s="39"/>
      <c r="C5" s="39"/>
      <c r="D5" s="39"/>
      <c r="E5" s="39"/>
      <c r="F5" s="39"/>
    </row>
    <row r="6" spans="1:6" x14ac:dyDescent="0.25">
      <c r="A6" s="39"/>
      <c r="B6" s="39"/>
      <c r="C6" s="39"/>
      <c r="D6" s="39"/>
      <c r="E6" s="39"/>
      <c r="F6" s="39"/>
    </row>
    <row r="7" spans="1:6" x14ac:dyDescent="0.25">
      <c r="A7" s="252"/>
      <c r="B7" s="252"/>
      <c r="C7" s="252"/>
      <c r="D7" s="252"/>
      <c r="E7" s="252"/>
      <c r="F7" s="252"/>
    </row>
  </sheetData>
  <mergeCells count="3">
    <mergeCell ref="A7:F7"/>
    <mergeCell ref="E1:F1"/>
    <mergeCell ref="E2:F2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2758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Gazdová Vlasta</dc:creator>
  <dc:description/>
  <cp:lastModifiedBy>kub350</cp:lastModifiedBy>
  <cp:revision>4</cp:revision>
  <cp:lastPrinted>2016-01-29T07:31:02Z</cp:lastPrinted>
  <dcterms:created xsi:type="dcterms:W3CDTF">2011-01-12T08:08:50Z</dcterms:created>
  <dcterms:modified xsi:type="dcterms:W3CDTF">2023-03-29T07:35:51Z</dcterms:modified>
  <dc:language>en-US</dc:language>
</cp:coreProperties>
</file>