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L17" i="1" l="1"/>
  <c r="H19" i="5"/>
  <c r="C39" i="5"/>
  <c r="C19" i="5"/>
  <c r="K17" i="1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B39" i="5"/>
  <c r="I17" i="1"/>
  <c r="J17" i="1"/>
  <c r="D17" i="1"/>
  <c r="D19" i="5"/>
  <c r="E19" i="5"/>
  <c r="F19" i="5"/>
  <c r="G19" i="5"/>
  <c r="I19" i="5"/>
  <c r="N19" i="5"/>
  <c r="O19" i="5"/>
  <c r="P19" i="5"/>
  <c r="J19" i="5"/>
  <c r="K19" i="5"/>
  <c r="L19" i="5"/>
  <c r="M19" i="5"/>
  <c r="B19" i="5"/>
  <c r="H17" i="1"/>
  <c r="G17" i="1"/>
  <c r="F17" i="1"/>
  <c r="E17" i="1"/>
</calcChain>
</file>

<file path=xl/sharedStrings.xml><?xml version="1.0" encoding="utf-8"?>
<sst xmlns="http://schemas.openxmlformats.org/spreadsheetml/2006/main" count="156" uniqueCount="92">
  <si>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</si>
  <si>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</si>
  <si>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</si>
  <si>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</si>
  <si>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</si>
  <si>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</si>
  <si>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</si>
  <si>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</si>
  <si>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</si>
  <si>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</si>
  <si>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</si>
  <si>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</si>
  <si>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</si>
  <si>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</si>
  <si>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</si>
  <si>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</si>
  <si>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</si>
  <si>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</si>
  <si>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</si>
  <si>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</si>
  <si>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</si>
  <si>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</si>
  <si>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</si>
  <si>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</si>
  <si>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</si>
  <si>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</si>
  <si>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</si>
  <si>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</si>
  <si>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</si>
  <si>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</si>
  <si>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</si>
  <si>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</si>
  <si>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</si>
  <si>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</si>
  <si>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</si>
  <si>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</si>
  <si>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</si>
  <si>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</si>
  <si>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</si>
  <si>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</si>
  <si>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</si>
  <si>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</si>
  <si>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</si>
  <si>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</si>
  <si>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</si>
  <si>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</si>
  <si>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</si>
  <si>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</si>
  <si>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</si>
  <si>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</si>
  <si>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</si>
  <si>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SP2022/02</t>
  </si>
  <si>
    <t>SP2022/10</t>
  </si>
  <si>
    <t>SP2022/14</t>
  </si>
  <si>
    <t>SP2022/26</t>
  </si>
  <si>
    <t>SP2022/32</t>
  </si>
  <si>
    <t>SP2022/50</t>
  </si>
  <si>
    <t>SP2022/60</t>
  </si>
  <si>
    <t>SP2022/67</t>
  </si>
  <si>
    <t>SP2022/62</t>
  </si>
  <si>
    <t>SP2022/91</t>
  </si>
  <si>
    <t>SP2022/131</t>
  </si>
  <si>
    <t>SP2022/132</t>
  </si>
  <si>
    <t>Výzkum a inovace moderních technologií v průmyslové praxi</t>
  </si>
  <si>
    <t>doc. Ing. Jiří Fries, Ph.D.</t>
  </si>
  <si>
    <t>Experimentální a výpočtové metody dimenzování strojních součástí 2022</t>
  </si>
  <si>
    <t>Ing. Jiří Začal, Ph.D.</t>
  </si>
  <si>
    <t>Výzkum a vývoj strojírenských technologií a jejich řízení</t>
  </si>
  <si>
    <t>prof. Ing. Radek Čada, CSc.</t>
  </si>
  <si>
    <t>Výpočtové a experimentální modelování v úlohách aplikované mechaniky a biomechaniky</t>
  </si>
  <si>
    <t>doc. Ing. Martin Fusek, Ph.D.</t>
  </si>
  <si>
    <t>Numerické modelování transientních úloh proudění tekutin s podporou experimentálního výzkumu</t>
  </si>
  <si>
    <t>doc. Ing. Marian Bojko, Ph.D.</t>
  </si>
  <si>
    <t>Specifický výzkum technologií obrábění a 3D tisku</t>
  </si>
  <si>
    <t>prof. Ing. et Ing. Mgr. Jana Petrů, Ph.D.</t>
  </si>
  <si>
    <t>Aplikovaný výzkum v oblasti řízení strojů a procesů</t>
  </si>
  <si>
    <t>doc. Ing. Renata Wagnerová, Ph.D.</t>
  </si>
  <si>
    <t>Vývoj a výzkum v dopravě a logistice</t>
  </si>
  <si>
    <t>Ing. Lenka Kontriková, Ph.D.</t>
  </si>
  <si>
    <t>Využití digitalizace robotických systémů při jejich návrhu</t>
  </si>
  <si>
    <t>Ing. Václav Krys, Ph.D.</t>
  </si>
  <si>
    <t>Výzkum přeplňování pracovního prostoru Rootsova dmychadla, chování nekonvenčních energetických zařízení a vývoj zařízení na studenou fluidaci</t>
  </si>
  <si>
    <t>Specifický výzkum výroby a měření tvarově složitých ploch</t>
  </si>
  <si>
    <t>Ing. Jiří Kratochvíl, Ph.D.</t>
  </si>
  <si>
    <t>Charakterizace mechanismů poškození kompozitních materiálů</t>
  </si>
  <si>
    <t>Ing. David Rybanský</t>
  </si>
  <si>
    <t>prof. Ing. Stanislav Honus, Ph.D.</t>
  </si>
  <si>
    <t>31.12.2022</t>
  </si>
  <si>
    <t>Název konference: Seminář Ph.D. studentů Katedry konstruování
Popis a zaměření: Prezentace výsledků práce doktorandů katedry 340 - bez oborového zaměření
Datum konání: 6. - 8. 9. 2022
Místo konání:  Hotel Excelsior - Horní Lomná
Počet účastníků: 35 – viz prezenční listina u pořadatele
Sborník: 978-80-248-4632-3
Název: Prezentace doktorandů katedry 340/2022</t>
  </si>
  <si>
    <t>3 studenti (Milata 2. místo, Rapan 3. místo, Fujak 1. místo) uspěli na soutěži STOČ ve Zlíně, 28.4.2022, 2 studenti (Rapan 1. místo, Brožek 2. místo) uspěli na mezinárodní soutěži STOČ v Krakově, 12.5.2022</t>
  </si>
  <si>
    <r>
      <t xml:space="preserve">Název: Výpočty konstrukcí MKP
Popis a zaměření: Konference byla zaměřena na nejnovější aplikace metody konečných prvků v oblasti vědecko-technických úloh, řešení průmyslových problémů a implementace moderních numerických metod.
Datum konání: 15. listopadu 2022
Místo konání:  Nová aula VŠB - TUO
Počet účastníků: 26
Sborník: </t>
    </r>
    <r>
      <rPr>
        <i/>
        <sz val="9"/>
        <color theme="1"/>
        <rFont val="Calibri"/>
        <family val="2"/>
        <charset val="238"/>
        <scheme val="minor"/>
      </rPr>
      <t>nevydán</t>
    </r>
  </si>
  <si>
    <t>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</si>
</sst>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37" xfId="8" applyBorder="1" applyAlignment="1">
      <alignment horizontal="center" vertical="center"/>
    </xf>
    <xf numFmtId="0" fontId="18" fillId="0" borderId="28" xfId="8" applyBorder="1" applyAlignment="1">
      <alignment horizontal="center" vertical="center"/>
    </xf>
    <xf numFmtId="0" fontId="18" fillId="0" borderId="0" xfId="8" applyAlignment="1">
      <alignment horizontal="center" vertical="center"/>
    </xf>
    <xf numFmtId="0" fontId="18" fillId="0" borderId="38" xfId="8" applyBorder="1" applyAlignment="1">
      <alignment horizontal="center" vertical="center"/>
    </xf>
    <xf numFmtId="0" fontId="18" fillId="0" borderId="36" xfId="8" applyBorder="1" applyAlignment="1">
      <alignment horizontal="center" vertical="center"/>
    </xf>
    <xf numFmtId="0" fontId="18" fillId="0" borderId="29" xfId="8" applyBorder="1" applyAlignment="1">
      <alignment horizontal="center" vertical="center"/>
    </xf>
    <xf numFmtId="0" fontId="18" fillId="0" borderId="42" xfId="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3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49559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21.855468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24" thickBot="1" x14ac:dyDescent="0.3">
      <c r="C1" s="57" t="s">
        <v>22</v>
      </c>
      <c r="D1" s="130" t="s">
        <v>91</v>
      </c>
      <c r="E1" s="130"/>
      <c r="F1" s="131"/>
    </row>
    <row r="2" spans="1:18" ht="18.75" x14ac:dyDescent="0.25">
      <c r="A2" s="129" t="s">
        <v>48</v>
      </c>
      <c r="B2" s="12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0" t="s">
        <v>0</v>
      </c>
      <c r="B4" s="40" t="s">
        <v>1</v>
      </c>
      <c r="C4" s="21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26</v>
      </c>
      <c r="I4" s="41" t="s">
        <v>27</v>
      </c>
      <c r="J4" s="41" t="s">
        <v>13</v>
      </c>
      <c r="K4" s="41" t="s">
        <v>24</v>
      </c>
      <c r="L4" s="41" t="s">
        <v>25</v>
      </c>
      <c r="M4" s="41" t="s">
        <v>6</v>
      </c>
      <c r="N4" s="5"/>
      <c r="O4" s="6"/>
      <c r="P4" s="6"/>
      <c r="Q4" s="6"/>
      <c r="R4" s="6"/>
    </row>
    <row r="5" spans="1:18" ht="29.25" customHeight="1" x14ac:dyDescent="0.25">
      <c r="A5" s="46" t="s">
        <v>51</v>
      </c>
      <c r="B5" s="47" t="s">
        <v>63</v>
      </c>
      <c r="C5" s="48" t="s">
        <v>64</v>
      </c>
      <c r="D5" s="112">
        <v>100000</v>
      </c>
      <c r="E5" s="121">
        <v>1049141</v>
      </c>
      <c r="F5" s="113">
        <v>290000</v>
      </c>
      <c r="G5" s="113">
        <v>290000</v>
      </c>
      <c r="H5" s="114">
        <v>43</v>
      </c>
      <c r="I5" s="114">
        <v>37</v>
      </c>
      <c r="J5" s="114">
        <v>37</v>
      </c>
      <c r="K5" s="114">
        <v>28.84</v>
      </c>
      <c r="L5" s="114">
        <v>6</v>
      </c>
      <c r="M5" s="115" t="s">
        <v>87</v>
      </c>
    </row>
    <row r="6" spans="1:18" s="42" customFormat="1" ht="22.5" x14ac:dyDescent="0.25">
      <c r="A6" s="14" t="s">
        <v>52</v>
      </c>
      <c r="B6" s="15" t="s">
        <v>65</v>
      </c>
      <c r="C6" s="49" t="s">
        <v>66</v>
      </c>
      <c r="D6" s="112">
        <v>0</v>
      </c>
      <c r="E6" s="122">
        <v>101047</v>
      </c>
      <c r="F6" s="116">
        <v>30000</v>
      </c>
      <c r="G6" s="116">
        <v>30000</v>
      </c>
      <c r="H6" s="117">
        <v>15</v>
      </c>
      <c r="I6" s="117">
        <v>8</v>
      </c>
      <c r="J6" s="117">
        <v>4</v>
      </c>
      <c r="K6" s="118">
        <v>6.5</v>
      </c>
      <c r="L6" s="118">
        <v>3.33</v>
      </c>
      <c r="M6" s="119" t="s">
        <v>87</v>
      </c>
    </row>
    <row r="7" spans="1:18" ht="27" customHeight="1" x14ac:dyDescent="0.25">
      <c r="A7" s="14" t="s">
        <v>53</v>
      </c>
      <c r="B7" s="15" t="s">
        <v>67</v>
      </c>
      <c r="C7" s="49" t="s">
        <v>68</v>
      </c>
      <c r="D7" s="112">
        <v>0</v>
      </c>
      <c r="E7" s="123">
        <v>646710</v>
      </c>
      <c r="F7" s="116">
        <v>30000</v>
      </c>
      <c r="G7" s="116">
        <v>30000</v>
      </c>
      <c r="H7" s="117">
        <v>50</v>
      </c>
      <c r="I7" s="117">
        <v>37</v>
      </c>
      <c r="J7" s="117">
        <v>5</v>
      </c>
      <c r="K7" s="118">
        <v>26</v>
      </c>
      <c r="L7" s="118">
        <v>13</v>
      </c>
      <c r="M7" s="115" t="s">
        <v>87</v>
      </c>
      <c r="O7" s="128" t="s">
        <v>43</v>
      </c>
      <c r="P7" s="128"/>
    </row>
    <row r="8" spans="1:18" ht="36.75" customHeight="1" x14ac:dyDescent="0.25">
      <c r="A8" s="14" t="s">
        <v>54</v>
      </c>
      <c r="B8" s="15" t="s">
        <v>69</v>
      </c>
      <c r="C8" s="49" t="s">
        <v>70</v>
      </c>
      <c r="D8" s="112">
        <v>20000</v>
      </c>
      <c r="E8" s="122">
        <v>1400000</v>
      </c>
      <c r="F8" s="116">
        <v>400000</v>
      </c>
      <c r="G8" s="120">
        <v>400000</v>
      </c>
      <c r="H8" s="117">
        <v>50</v>
      </c>
      <c r="I8" s="117">
        <v>49</v>
      </c>
      <c r="J8" s="117">
        <v>49</v>
      </c>
      <c r="K8" s="118">
        <v>40.200000000000003</v>
      </c>
      <c r="L8" s="118">
        <v>1</v>
      </c>
      <c r="M8" s="119" t="s">
        <v>87</v>
      </c>
      <c r="O8" s="128"/>
      <c r="P8" s="128"/>
    </row>
    <row r="9" spans="1:18" ht="36" customHeight="1" x14ac:dyDescent="0.25">
      <c r="A9" s="14" t="s">
        <v>55</v>
      </c>
      <c r="B9" s="15" t="s">
        <v>71</v>
      </c>
      <c r="C9" s="49" t="s">
        <v>72</v>
      </c>
      <c r="D9" s="112">
        <v>0</v>
      </c>
      <c r="E9" s="122">
        <v>721596</v>
      </c>
      <c r="F9" s="116">
        <v>110000</v>
      </c>
      <c r="G9" s="116">
        <v>110000</v>
      </c>
      <c r="H9" s="117">
        <v>37</v>
      </c>
      <c r="I9" s="117">
        <v>27</v>
      </c>
      <c r="J9" s="117">
        <v>7</v>
      </c>
      <c r="K9" s="118">
        <v>19.8</v>
      </c>
      <c r="L9" s="118">
        <v>10</v>
      </c>
      <c r="M9" s="115" t="s">
        <v>87</v>
      </c>
    </row>
    <row r="10" spans="1:18" ht="24.75" customHeight="1" x14ac:dyDescent="0.25">
      <c r="A10" s="14" t="s">
        <v>56</v>
      </c>
      <c r="B10" s="15" t="s">
        <v>73</v>
      </c>
      <c r="C10" s="49" t="s">
        <v>74</v>
      </c>
      <c r="D10" s="112">
        <v>0</v>
      </c>
      <c r="E10" s="122">
        <v>1400000</v>
      </c>
      <c r="F10" s="116">
        <v>110000</v>
      </c>
      <c r="G10" s="116">
        <v>110000</v>
      </c>
      <c r="H10" s="117">
        <v>50</v>
      </c>
      <c r="I10" s="117">
        <v>45</v>
      </c>
      <c r="J10" s="117">
        <v>44</v>
      </c>
      <c r="K10" s="118">
        <v>38.5</v>
      </c>
      <c r="L10" s="118">
        <v>5</v>
      </c>
      <c r="M10" s="119" t="s">
        <v>87</v>
      </c>
    </row>
    <row r="11" spans="1:18" ht="22.5" x14ac:dyDescent="0.25">
      <c r="A11" s="14" t="s">
        <v>57</v>
      </c>
      <c r="B11" s="15" t="s">
        <v>75</v>
      </c>
      <c r="C11" s="49" t="s">
        <v>76</v>
      </c>
      <c r="D11" s="112">
        <v>0</v>
      </c>
      <c r="E11" s="122">
        <v>802810</v>
      </c>
      <c r="F11" s="116">
        <v>346900</v>
      </c>
      <c r="G11" s="116">
        <v>280000</v>
      </c>
      <c r="H11" s="117">
        <v>47</v>
      </c>
      <c r="I11" s="117">
        <v>31</v>
      </c>
      <c r="J11" s="117">
        <v>39</v>
      </c>
      <c r="K11" s="118">
        <v>23.42</v>
      </c>
      <c r="L11" s="118">
        <v>16</v>
      </c>
      <c r="M11" s="115" t="s">
        <v>87</v>
      </c>
    </row>
    <row r="12" spans="1:18" ht="19.5" customHeight="1" x14ac:dyDescent="0.25">
      <c r="A12" s="14" t="s">
        <v>59</v>
      </c>
      <c r="B12" s="15" t="s">
        <v>77</v>
      </c>
      <c r="C12" s="49" t="s">
        <v>78</v>
      </c>
      <c r="D12" s="112">
        <v>0</v>
      </c>
      <c r="E12" s="122">
        <v>781592</v>
      </c>
      <c r="F12" s="116">
        <v>229442</v>
      </c>
      <c r="G12" s="116">
        <v>229442</v>
      </c>
      <c r="H12" s="117">
        <v>49</v>
      </c>
      <c r="I12" s="117">
        <v>37</v>
      </c>
      <c r="J12" s="117">
        <v>37</v>
      </c>
      <c r="K12" s="118">
        <v>30.6</v>
      </c>
      <c r="L12" s="118">
        <v>11.42</v>
      </c>
      <c r="M12" s="119" t="s">
        <v>87</v>
      </c>
      <c r="O12" s="128" t="s">
        <v>44</v>
      </c>
      <c r="P12" s="128"/>
    </row>
    <row r="13" spans="1:18" ht="22.5" x14ac:dyDescent="0.25">
      <c r="A13" s="14" t="s">
        <v>58</v>
      </c>
      <c r="B13" s="15" t="s">
        <v>79</v>
      </c>
      <c r="C13" s="49" t="s">
        <v>80</v>
      </c>
      <c r="D13" s="112">
        <v>0</v>
      </c>
      <c r="E13" s="122">
        <v>987646</v>
      </c>
      <c r="F13" s="116">
        <v>570000</v>
      </c>
      <c r="G13" s="116">
        <v>570000</v>
      </c>
      <c r="H13" s="117">
        <v>39</v>
      </c>
      <c r="I13" s="117">
        <v>32</v>
      </c>
      <c r="J13" s="117">
        <v>32</v>
      </c>
      <c r="K13" s="118">
        <v>23.5</v>
      </c>
      <c r="L13" s="118">
        <v>7</v>
      </c>
      <c r="M13" s="115" t="s">
        <v>87</v>
      </c>
      <c r="O13" s="128"/>
      <c r="P13" s="128"/>
    </row>
    <row r="14" spans="1:18" ht="56.25" x14ac:dyDescent="0.25">
      <c r="A14" s="14" t="s">
        <v>60</v>
      </c>
      <c r="B14" s="15" t="s">
        <v>81</v>
      </c>
      <c r="C14" s="49" t="s">
        <v>86</v>
      </c>
      <c r="D14" s="112">
        <v>0</v>
      </c>
      <c r="E14" s="122">
        <v>853082</v>
      </c>
      <c r="F14" s="116">
        <v>155000</v>
      </c>
      <c r="G14" s="116">
        <v>155000</v>
      </c>
      <c r="H14" s="117">
        <v>16</v>
      </c>
      <c r="I14" s="117">
        <v>10</v>
      </c>
      <c r="J14" s="117">
        <v>6</v>
      </c>
      <c r="K14" s="118">
        <v>10</v>
      </c>
      <c r="L14" s="118">
        <v>6</v>
      </c>
      <c r="M14" s="119" t="s">
        <v>87</v>
      </c>
      <c r="N14" s="7"/>
      <c r="O14" s="7"/>
    </row>
    <row r="15" spans="1:18" ht="22.5" x14ac:dyDescent="0.25">
      <c r="A15" s="58" t="s">
        <v>61</v>
      </c>
      <c r="B15" s="59" t="s">
        <v>82</v>
      </c>
      <c r="C15" s="60" t="s">
        <v>83</v>
      </c>
      <c r="D15" s="112">
        <v>0</v>
      </c>
      <c r="E15" s="122">
        <v>220429</v>
      </c>
      <c r="F15" s="116">
        <v>30000</v>
      </c>
      <c r="G15" s="116">
        <v>30000</v>
      </c>
      <c r="H15" s="117">
        <v>40</v>
      </c>
      <c r="I15" s="117">
        <v>35</v>
      </c>
      <c r="J15" s="117">
        <v>35</v>
      </c>
      <c r="K15" s="118">
        <v>25.58</v>
      </c>
      <c r="L15" s="118">
        <v>5</v>
      </c>
      <c r="M15" s="115" t="s">
        <v>87</v>
      </c>
      <c r="N15" s="7"/>
      <c r="O15" s="7"/>
    </row>
    <row r="16" spans="1:18" ht="23.25" thickBot="1" x14ac:dyDescent="0.3">
      <c r="A16" s="50" t="s">
        <v>62</v>
      </c>
      <c r="B16" s="51" t="s">
        <v>84</v>
      </c>
      <c r="C16" s="52" t="s">
        <v>85</v>
      </c>
      <c r="D16" s="112">
        <v>0</v>
      </c>
      <c r="E16" s="122">
        <v>255912</v>
      </c>
      <c r="F16" s="116">
        <v>30000</v>
      </c>
      <c r="G16" s="116">
        <v>30000</v>
      </c>
      <c r="H16" s="117">
        <v>5</v>
      </c>
      <c r="I16" s="117">
        <v>3</v>
      </c>
      <c r="J16" s="117">
        <v>3</v>
      </c>
      <c r="K16" s="118">
        <v>2.7</v>
      </c>
      <c r="L16" s="118">
        <v>2</v>
      </c>
      <c r="M16" s="119" t="s">
        <v>87</v>
      </c>
      <c r="N16" s="7"/>
      <c r="O16" s="7"/>
    </row>
    <row r="17" spans="1:13" ht="15.75" thickBot="1" x14ac:dyDescent="0.3">
      <c r="A17" s="11" t="s">
        <v>11</v>
      </c>
      <c r="B17" s="12"/>
      <c r="C17" s="12"/>
      <c r="D17" s="124">
        <f t="shared" ref="D17:L17" si="0">SUM(D5:D16)</f>
        <v>120000</v>
      </c>
      <c r="E17" s="125">
        <f t="shared" si="0"/>
        <v>9219965</v>
      </c>
      <c r="F17" s="126">
        <f t="shared" si="0"/>
        <v>2331342</v>
      </c>
      <c r="G17" s="126">
        <f t="shared" si="0"/>
        <v>2264442</v>
      </c>
      <c r="H17" s="127">
        <f t="shared" si="0"/>
        <v>441</v>
      </c>
      <c r="I17" s="127">
        <f t="shared" si="0"/>
        <v>351</v>
      </c>
      <c r="J17" s="127">
        <f t="shared" si="0"/>
        <v>298</v>
      </c>
      <c r="K17" s="127">
        <f t="shared" si="0"/>
        <v>275.64</v>
      </c>
      <c r="L17" s="127">
        <f t="shared" si="0"/>
        <v>85.75</v>
      </c>
      <c r="M17" s="13"/>
    </row>
    <row r="19" spans="1:13" x14ac:dyDescent="0.25">
      <c r="H19" s="3" t="s">
        <v>23</v>
      </c>
    </row>
    <row r="20" spans="1:13" x14ac:dyDescent="0.25">
      <c r="B20" s="8"/>
    </row>
    <row r="23" spans="1:13" x14ac:dyDescent="0.25">
      <c r="B23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80" zoomScaleNormal="8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49</v>
      </c>
    </row>
    <row r="3" spans="1:17" thickBot="1" x14ac:dyDescent="0.35"/>
    <row r="4" spans="1:17" ht="15.75" thickBot="1" x14ac:dyDescent="0.3">
      <c r="A4" s="135" t="s">
        <v>10</v>
      </c>
      <c r="B4" s="132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7" ht="15.75" thickBot="1" x14ac:dyDescent="0.3">
      <c r="A5" s="136"/>
      <c r="B5" s="134" t="s">
        <v>8</v>
      </c>
      <c r="C5" s="132"/>
      <c r="D5" s="132"/>
      <c r="E5" s="132"/>
      <c r="F5" s="132"/>
      <c r="G5" s="132"/>
      <c r="H5" s="132"/>
      <c r="I5" s="133"/>
      <c r="J5" s="138" t="s">
        <v>30</v>
      </c>
      <c r="K5" s="138"/>
      <c r="L5" s="138"/>
      <c r="M5" s="139"/>
      <c r="N5" s="134" t="s">
        <v>7</v>
      </c>
      <c r="O5" s="133"/>
      <c r="P5" s="10"/>
    </row>
    <row r="6" spans="1:17" ht="45.75" thickBot="1" x14ac:dyDescent="0.3">
      <c r="A6" s="137"/>
      <c r="B6" s="16" t="s">
        <v>14</v>
      </c>
      <c r="C6" s="44" t="s">
        <v>15</v>
      </c>
      <c r="D6" s="18" t="s">
        <v>39</v>
      </c>
      <c r="E6" s="17" t="s">
        <v>47</v>
      </c>
      <c r="F6" s="18" t="s">
        <v>32</v>
      </c>
      <c r="G6" s="18" t="s">
        <v>40</v>
      </c>
      <c r="H6" s="18" t="s">
        <v>31</v>
      </c>
      <c r="I6" s="54" t="s">
        <v>28</v>
      </c>
      <c r="J6" s="53" t="s">
        <v>19</v>
      </c>
      <c r="K6" s="18" t="s">
        <v>38</v>
      </c>
      <c r="L6" s="18" t="s">
        <v>20</v>
      </c>
      <c r="M6" s="19" t="s">
        <v>21</v>
      </c>
      <c r="N6" s="18" t="s">
        <v>17</v>
      </c>
      <c r="O6" s="18" t="s">
        <v>18</v>
      </c>
      <c r="P6" s="45" t="s">
        <v>29</v>
      </c>
      <c r="Q6" s="55" t="s">
        <v>41</v>
      </c>
    </row>
    <row r="7" spans="1:17" x14ac:dyDescent="0.25">
      <c r="A7" s="46" t="s">
        <v>51</v>
      </c>
      <c r="B7" s="62">
        <v>11</v>
      </c>
      <c r="C7" s="63"/>
      <c r="D7" s="64"/>
      <c r="E7" s="64"/>
      <c r="F7" s="64"/>
      <c r="G7" s="64"/>
      <c r="H7" s="64">
        <v>1</v>
      </c>
      <c r="I7" s="65">
        <v>4</v>
      </c>
      <c r="J7" s="63">
        <v>1</v>
      </c>
      <c r="K7" s="64"/>
      <c r="L7" s="64"/>
      <c r="M7" s="66"/>
      <c r="N7" s="91">
        <v>3</v>
      </c>
      <c r="O7" s="92"/>
      <c r="P7" s="93"/>
      <c r="Q7" s="88"/>
    </row>
    <row r="8" spans="1:17" x14ac:dyDescent="0.25">
      <c r="A8" s="14" t="s">
        <v>52</v>
      </c>
      <c r="B8" s="67"/>
      <c r="C8" s="68"/>
      <c r="D8" s="68"/>
      <c r="E8" s="68"/>
      <c r="F8" s="68"/>
      <c r="G8" s="68"/>
      <c r="H8" s="68"/>
      <c r="I8" s="69"/>
      <c r="J8" s="70"/>
      <c r="K8" s="68"/>
      <c r="L8" s="68"/>
      <c r="M8" s="71"/>
      <c r="N8" s="67"/>
      <c r="O8" s="71">
        <v>1</v>
      </c>
      <c r="P8" s="69"/>
      <c r="Q8" s="89"/>
    </row>
    <row r="9" spans="1:17" x14ac:dyDescent="0.25">
      <c r="A9" s="14" t="s">
        <v>53</v>
      </c>
      <c r="B9" s="67">
        <v>8</v>
      </c>
      <c r="C9" s="68"/>
      <c r="D9" s="68"/>
      <c r="E9" s="68"/>
      <c r="F9" s="68"/>
      <c r="G9" s="68"/>
      <c r="H9" s="68">
        <v>4</v>
      </c>
      <c r="I9" s="69"/>
      <c r="J9" s="70">
        <v>2</v>
      </c>
      <c r="K9" s="68"/>
      <c r="L9" s="68"/>
      <c r="M9" s="71"/>
      <c r="N9" s="67">
        <v>1</v>
      </c>
      <c r="O9" s="68">
        <v>19</v>
      </c>
      <c r="P9" s="69"/>
      <c r="Q9" s="89"/>
    </row>
    <row r="10" spans="1:17" x14ac:dyDescent="0.25">
      <c r="A10" s="14" t="s">
        <v>54</v>
      </c>
      <c r="B10" s="80"/>
      <c r="C10" s="68"/>
      <c r="D10" s="68"/>
      <c r="E10" s="81"/>
      <c r="F10" s="82"/>
      <c r="G10" s="82"/>
      <c r="H10" s="82">
        <v>3</v>
      </c>
      <c r="I10" s="83">
        <v>2</v>
      </c>
      <c r="J10" s="70"/>
      <c r="K10" s="68">
        <v>9</v>
      </c>
      <c r="L10" s="82"/>
      <c r="M10" s="87"/>
      <c r="N10" s="94">
        <v>1</v>
      </c>
      <c r="O10" s="82">
        <v>11</v>
      </c>
      <c r="P10" s="69"/>
      <c r="Q10" s="90"/>
    </row>
    <row r="11" spans="1:17" x14ac:dyDescent="0.25">
      <c r="A11" s="14" t="s">
        <v>55</v>
      </c>
      <c r="B11" s="67"/>
      <c r="C11" s="68">
        <v>1</v>
      </c>
      <c r="D11" s="68"/>
      <c r="E11" s="68"/>
      <c r="F11" s="68"/>
      <c r="G11" s="68"/>
      <c r="H11" s="68"/>
      <c r="I11" s="69"/>
      <c r="J11" s="70">
        <v>1</v>
      </c>
      <c r="K11" s="68"/>
      <c r="L11" s="68"/>
      <c r="M11" s="71"/>
      <c r="N11" s="67"/>
      <c r="O11" s="68"/>
      <c r="P11" s="69"/>
      <c r="Q11" s="89"/>
    </row>
    <row r="12" spans="1:17" x14ac:dyDescent="0.25">
      <c r="A12" s="14" t="s">
        <v>56</v>
      </c>
      <c r="B12" s="67">
        <v>37</v>
      </c>
      <c r="C12" s="68"/>
      <c r="D12" s="68"/>
      <c r="E12" s="68"/>
      <c r="F12" s="68"/>
      <c r="G12" s="68"/>
      <c r="H12" s="68"/>
      <c r="I12" s="69"/>
      <c r="J12" s="70"/>
      <c r="K12" s="68"/>
      <c r="L12" s="68"/>
      <c r="M12" s="71"/>
      <c r="N12" s="67">
        <v>3</v>
      </c>
      <c r="O12" s="68">
        <v>7</v>
      </c>
      <c r="P12" s="69"/>
      <c r="Q12" s="89"/>
    </row>
    <row r="13" spans="1:17" ht="45" x14ac:dyDescent="0.25">
      <c r="A13" s="14" t="s">
        <v>57</v>
      </c>
      <c r="B13" s="67">
        <v>15</v>
      </c>
      <c r="C13" s="68"/>
      <c r="D13" s="68"/>
      <c r="E13" s="68"/>
      <c r="F13" s="68"/>
      <c r="G13" s="68"/>
      <c r="H13" s="68">
        <v>3</v>
      </c>
      <c r="I13" s="69"/>
      <c r="J13" s="70"/>
      <c r="K13" s="68"/>
      <c r="L13" s="68"/>
      <c r="M13" s="71"/>
      <c r="N13" s="67">
        <v>1</v>
      </c>
      <c r="O13" s="68">
        <v>10</v>
      </c>
      <c r="P13" s="69">
        <v>5</v>
      </c>
      <c r="Q13" s="90" t="s">
        <v>89</v>
      </c>
    </row>
    <row r="14" spans="1:17" x14ac:dyDescent="0.25">
      <c r="A14" s="14" t="s">
        <v>59</v>
      </c>
      <c r="B14" s="67"/>
      <c r="C14" s="68"/>
      <c r="D14" s="68"/>
      <c r="E14" s="68"/>
      <c r="F14" s="68"/>
      <c r="G14" s="68"/>
      <c r="H14" s="68"/>
      <c r="I14" s="69"/>
      <c r="J14" s="70"/>
      <c r="K14" s="68"/>
      <c r="L14" s="68"/>
      <c r="M14" s="71"/>
      <c r="N14" s="67"/>
      <c r="O14" s="68"/>
      <c r="P14" s="69"/>
      <c r="Q14" s="90"/>
    </row>
    <row r="15" spans="1:17" s="43" customFormat="1" x14ac:dyDescent="0.25">
      <c r="A15" s="14" t="s">
        <v>58</v>
      </c>
      <c r="B15" s="72">
        <v>7</v>
      </c>
      <c r="C15" s="73">
        <v>2</v>
      </c>
      <c r="D15" s="73"/>
      <c r="E15" s="73"/>
      <c r="F15" s="73"/>
      <c r="G15" s="73"/>
      <c r="H15" s="74">
        <v>1</v>
      </c>
      <c r="I15" s="75"/>
      <c r="J15" s="76"/>
      <c r="K15" s="73"/>
      <c r="L15" s="73"/>
      <c r="M15" s="77"/>
      <c r="N15" s="72">
        <v>3</v>
      </c>
      <c r="O15" s="73">
        <v>9</v>
      </c>
      <c r="P15" s="75"/>
    </row>
    <row r="16" spans="1:17" x14ac:dyDescent="0.25">
      <c r="A16" s="14" t="s">
        <v>60</v>
      </c>
      <c r="B16" s="67">
        <v>2</v>
      </c>
      <c r="C16" s="70"/>
      <c r="D16" s="68"/>
      <c r="E16" s="68"/>
      <c r="F16" s="68"/>
      <c r="G16" s="68"/>
      <c r="H16" s="73"/>
      <c r="I16" s="69">
        <v>3</v>
      </c>
      <c r="J16" s="70">
        <v>3</v>
      </c>
      <c r="K16" s="68"/>
      <c r="L16" s="68"/>
      <c r="M16" s="71"/>
      <c r="N16" s="67"/>
      <c r="O16" s="68">
        <v>1</v>
      </c>
      <c r="P16" s="69"/>
      <c r="Q16" s="89"/>
    </row>
    <row r="17" spans="1:17" x14ac:dyDescent="0.25">
      <c r="A17" s="58" t="s">
        <v>61</v>
      </c>
      <c r="B17" s="67">
        <v>35</v>
      </c>
      <c r="C17" s="70"/>
      <c r="D17" s="68"/>
      <c r="E17" s="68"/>
      <c r="F17" s="68"/>
      <c r="G17" s="68"/>
      <c r="H17" s="78"/>
      <c r="I17" s="69"/>
      <c r="J17" s="70"/>
      <c r="K17" s="68"/>
      <c r="L17" s="68"/>
      <c r="M17" s="71"/>
      <c r="N17" s="67"/>
      <c r="O17" s="68">
        <v>11</v>
      </c>
      <c r="P17" s="69"/>
      <c r="Q17" s="89"/>
    </row>
    <row r="18" spans="1:17" ht="15.75" thickBot="1" x14ac:dyDescent="0.3">
      <c r="A18" s="50" t="s">
        <v>62</v>
      </c>
      <c r="B18" s="67"/>
      <c r="C18" s="70"/>
      <c r="D18" s="68"/>
      <c r="E18" s="68"/>
      <c r="F18" s="68"/>
      <c r="G18" s="68"/>
      <c r="H18" s="79">
        <v>3</v>
      </c>
      <c r="I18" s="69"/>
      <c r="J18" s="70"/>
      <c r="K18" s="68"/>
      <c r="L18" s="68"/>
      <c r="M18" s="71"/>
      <c r="N18" s="95"/>
      <c r="O18" s="96">
        <v>2</v>
      </c>
      <c r="P18" s="97"/>
      <c r="Q18" s="89"/>
    </row>
    <row r="19" spans="1:17" ht="15.75" thickBot="1" x14ac:dyDescent="0.3">
      <c r="A19" s="20" t="s">
        <v>11</v>
      </c>
      <c r="B19" s="153">
        <f t="shared" ref="B19:P19" si="0">SUM(B7:B18)</f>
        <v>115</v>
      </c>
      <c r="C19" s="153">
        <f t="shared" si="0"/>
        <v>3</v>
      </c>
      <c r="D19" s="153">
        <f t="shared" si="0"/>
        <v>0</v>
      </c>
      <c r="E19" s="153">
        <f t="shared" si="0"/>
        <v>0</v>
      </c>
      <c r="F19" s="153">
        <f t="shared" si="0"/>
        <v>0</v>
      </c>
      <c r="G19" s="153">
        <f t="shared" si="0"/>
        <v>0</v>
      </c>
      <c r="H19" s="153">
        <f t="shared" si="0"/>
        <v>15</v>
      </c>
      <c r="I19" s="154">
        <f t="shared" si="0"/>
        <v>9</v>
      </c>
      <c r="J19" s="155">
        <f t="shared" si="0"/>
        <v>7</v>
      </c>
      <c r="K19" s="153">
        <f t="shared" si="0"/>
        <v>9</v>
      </c>
      <c r="L19" s="153">
        <f t="shared" si="0"/>
        <v>0</v>
      </c>
      <c r="M19" s="153">
        <f t="shared" si="0"/>
        <v>0</v>
      </c>
      <c r="N19" s="153">
        <f t="shared" si="0"/>
        <v>12</v>
      </c>
      <c r="O19" s="153">
        <f t="shared" si="0"/>
        <v>71</v>
      </c>
      <c r="P19" s="154">
        <f t="shared" si="0"/>
        <v>5</v>
      </c>
      <c r="Q19" s="4"/>
    </row>
    <row r="21" spans="1:17" s="9" customFormat="1" ht="36.75" customHeight="1" x14ac:dyDescent="0.25"/>
    <row r="22" spans="1:17" ht="15.75" x14ac:dyDescent="0.25">
      <c r="A22" s="31" t="s">
        <v>35</v>
      </c>
    </row>
    <row r="23" spans="1:17" ht="15.75" thickBot="1" x14ac:dyDescent="0.3">
      <c r="A23" s="3" t="s">
        <v>50</v>
      </c>
    </row>
    <row r="24" spans="1:17" ht="15.75" thickBot="1" x14ac:dyDescent="0.3">
      <c r="A24" s="140" t="s">
        <v>0</v>
      </c>
      <c r="B24" s="143" t="s">
        <v>9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7" ht="15.75" thickBot="1" x14ac:dyDescent="0.3">
      <c r="A25" s="141"/>
      <c r="B25" s="143" t="s">
        <v>8</v>
      </c>
      <c r="C25" s="144"/>
      <c r="D25" s="144"/>
      <c r="E25" s="144"/>
      <c r="F25" s="144"/>
      <c r="G25" s="144"/>
      <c r="H25" s="144"/>
      <c r="I25" s="145"/>
      <c r="J25" s="146" t="s">
        <v>30</v>
      </c>
      <c r="K25" s="146"/>
      <c r="L25" s="146"/>
      <c r="M25" s="147"/>
      <c r="N25" s="143" t="s">
        <v>7</v>
      </c>
      <c r="O25" s="145"/>
      <c r="P25" s="22"/>
    </row>
    <row r="26" spans="1:17" ht="48.75" thickBot="1" x14ac:dyDescent="0.3">
      <c r="A26" s="142"/>
      <c r="B26" s="23" t="s">
        <v>14</v>
      </c>
      <c r="C26" s="24" t="s">
        <v>15</v>
      </c>
      <c r="D26" s="24" t="s">
        <v>39</v>
      </c>
      <c r="E26" s="24" t="s">
        <v>47</v>
      </c>
      <c r="F26" s="25" t="s">
        <v>32</v>
      </c>
      <c r="G26" s="25" t="s">
        <v>16</v>
      </c>
      <c r="H26" s="25" t="s">
        <v>33</v>
      </c>
      <c r="I26" s="26" t="s">
        <v>28</v>
      </c>
      <c r="J26" s="27" t="s">
        <v>19</v>
      </c>
      <c r="K26" s="25" t="s">
        <v>34</v>
      </c>
      <c r="L26" s="25" t="s">
        <v>20</v>
      </c>
      <c r="M26" s="28" t="s">
        <v>21</v>
      </c>
      <c r="N26" s="25" t="s">
        <v>17</v>
      </c>
      <c r="O26" s="25" t="s">
        <v>18</v>
      </c>
      <c r="P26" s="26" t="s">
        <v>29</v>
      </c>
    </row>
    <row r="27" spans="1:17" x14ac:dyDescent="0.25">
      <c r="A27" s="46" t="s">
        <v>51</v>
      </c>
      <c r="B27" s="98"/>
      <c r="C27" s="99"/>
      <c r="D27" s="99"/>
      <c r="E27" s="100"/>
      <c r="F27" s="99"/>
      <c r="G27" s="99"/>
      <c r="H27" s="99"/>
      <c r="I27" s="101"/>
      <c r="J27" s="102"/>
      <c r="K27" s="99"/>
      <c r="L27" s="99"/>
      <c r="M27" s="101"/>
      <c r="N27" s="99"/>
      <c r="O27" s="99"/>
      <c r="P27" s="101"/>
    </row>
    <row r="28" spans="1:17" x14ac:dyDescent="0.25">
      <c r="A28" s="14" t="s">
        <v>52</v>
      </c>
      <c r="B28" s="103"/>
      <c r="C28" s="104">
        <v>2</v>
      </c>
      <c r="D28" s="104"/>
      <c r="E28" s="105"/>
      <c r="F28" s="104"/>
      <c r="G28" s="104"/>
      <c r="H28" s="104">
        <v>1</v>
      </c>
      <c r="I28" s="106"/>
      <c r="J28" s="107"/>
      <c r="K28" s="104"/>
      <c r="L28" s="104"/>
      <c r="M28" s="106"/>
      <c r="N28" s="108"/>
      <c r="O28" s="108"/>
      <c r="P28" s="106"/>
    </row>
    <row r="29" spans="1:17" x14ac:dyDescent="0.25">
      <c r="A29" s="14" t="s">
        <v>53</v>
      </c>
      <c r="B29" s="103"/>
      <c r="C29" s="104"/>
      <c r="D29" s="104"/>
      <c r="E29" s="104"/>
      <c r="F29" s="104"/>
      <c r="G29" s="104"/>
      <c r="H29" s="104"/>
      <c r="I29" s="106"/>
      <c r="J29" s="107"/>
      <c r="K29" s="104"/>
      <c r="L29" s="104"/>
      <c r="M29" s="106"/>
      <c r="N29" s="108"/>
      <c r="O29" s="108"/>
      <c r="P29" s="106"/>
    </row>
    <row r="30" spans="1:17" x14ac:dyDescent="0.25">
      <c r="A30" s="14" t="s">
        <v>54</v>
      </c>
      <c r="B30" s="103"/>
      <c r="C30" s="104"/>
      <c r="D30" s="104"/>
      <c r="E30" s="104"/>
      <c r="F30" s="104"/>
      <c r="G30" s="104">
        <v>2</v>
      </c>
      <c r="H30" s="104">
        <v>3</v>
      </c>
      <c r="I30" s="106"/>
      <c r="J30" s="107"/>
      <c r="K30" s="104"/>
      <c r="L30" s="104"/>
      <c r="M30" s="106"/>
      <c r="N30" s="108"/>
      <c r="O30" s="108"/>
      <c r="P30" s="106"/>
    </row>
    <row r="31" spans="1:17" x14ac:dyDescent="0.25">
      <c r="A31" s="14" t="s">
        <v>55</v>
      </c>
      <c r="B31" s="103"/>
      <c r="C31" s="104">
        <v>1</v>
      </c>
      <c r="D31" s="104"/>
      <c r="E31" s="104"/>
      <c r="F31" s="104"/>
      <c r="G31" s="104"/>
      <c r="H31" s="104">
        <v>5</v>
      </c>
      <c r="I31" s="106"/>
      <c r="J31" s="107"/>
      <c r="K31" s="104"/>
      <c r="L31" s="104"/>
      <c r="M31" s="106"/>
      <c r="N31" s="108"/>
      <c r="O31" s="108">
        <v>4</v>
      </c>
      <c r="P31" s="106"/>
    </row>
    <row r="32" spans="1:17" x14ac:dyDescent="0.25">
      <c r="A32" s="14" t="s">
        <v>56</v>
      </c>
      <c r="B32" s="103"/>
      <c r="C32" s="104"/>
      <c r="D32" s="104"/>
      <c r="E32" s="104"/>
      <c r="F32" s="104"/>
      <c r="G32" s="104"/>
      <c r="H32" s="104"/>
      <c r="I32" s="106"/>
      <c r="J32" s="107"/>
      <c r="K32" s="104"/>
      <c r="L32" s="104"/>
      <c r="M32" s="106"/>
      <c r="N32" s="108"/>
      <c r="O32" s="108"/>
      <c r="P32" s="106"/>
    </row>
    <row r="33" spans="1:16" x14ac:dyDescent="0.25">
      <c r="A33" s="14" t="s">
        <v>57</v>
      </c>
      <c r="B33" s="103"/>
      <c r="C33" s="104"/>
      <c r="D33" s="104"/>
      <c r="E33" s="104"/>
      <c r="F33" s="104"/>
      <c r="G33" s="104"/>
      <c r="H33" s="104"/>
      <c r="I33" s="106"/>
      <c r="J33" s="107"/>
      <c r="K33" s="104"/>
      <c r="L33" s="104"/>
      <c r="M33" s="106"/>
      <c r="N33" s="108"/>
      <c r="O33" s="108"/>
      <c r="P33" s="106"/>
    </row>
    <row r="34" spans="1:16" x14ac:dyDescent="0.25">
      <c r="A34" s="14" t="s">
        <v>59</v>
      </c>
      <c r="B34" s="103"/>
      <c r="C34" s="104"/>
      <c r="D34" s="104"/>
      <c r="E34" s="104"/>
      <c r="F34" s="104"/>
      <c r="G34" s="104"/>
      <c r="H34" s="104"/>
      <c r="I34" s="106"/>
      <c r="J34" s="107"/>
      <c r="K34" s="104"/>
      <c r="L34" s="104"/>
      <c r="M34" s="106"/>
      <c r="N34" s="108"/>
      <c r="O34" s="108"/>
      <c r="P34" s="106"/>
    </row>
    <row r="35" spans="1:16" s="43" customFormat="1" x14ac:dyDescent="0.25">
      <c r="A35" s="14" t="s">
        <v>58</v>
      </c>
      <c r="B35" s="109"/>
      <c r="C35" s="104"/>
      <c r="D35" s="104"/>
      <c r="E35" s="104"/>
      <c r="F35" s="104"/>
      <c r="G35" s="104"/>
      <c r="H35" s="104"/>
      <c r="I35" s="106"/>
      <c r="J35" s="107"/>
      <c r="K35" s="104"/>
      <c r="L35" s="104"/>
      <c r="M35" s="106"/>
      <c r="N35" s="108"/>
      <c r="O35" s="104"/>
      <c r="P35" s="106"/>
    </row>
    <row r="36" spans="1:16" x14ac:dyDescent="0.25">
      <c r="A36" s="14" t="s">
        <v>60</v>
      </c>
      <c r="B36" s="109"/>
      <c r="C36" s="104"/>
      <c r="D36" s="104"/>
      <c r="E36" s="104"/>
      <c r="F36" s="104"/>
      <c r="G36" s="104"/>
      <c r="H36" s="104"/>
      <c r="I36" s="106"/>
      <c r="J36" s="107"/>
      <c r="K36" s="110"/>
      <c r="L36" s="104"/>
      <c r="M36" s="106"/>
      <c r="N36" s="104"/>
      <c r="O36" s="104"/>
      <c r="P36" s="106"/>
    </row>
    <row r="37" spans="1:16" x14ac:dyDescent="0.25">
      <c r="A37" s="58" t="s">
        <v>61</v>
      </c>
      <c r="B37" s="109"/>
      <c r="C37" s="111"/>
      <c r="D37" s="104"/>
      <c r="E37" s="104"/>
      <c r="F37" s="104"/>
      <c r="G37" s="104"/>
      <c r="H37" s="104"/>
      <c r="I37" s="106"/>
      <c r="J37" s="107"/>
      <c r="K37" s="110"/>
      <c r="L37" s="104"/>
      <c r="M37" s="106"/>
      <c r="N37" s="104"/>
      <c r="O37" s="104"/>
      <c r="P37" s="106"/>
    </row>
    <row r="38" spans="1:16" ht="15.75" thickBot="1" x14ac:dyDescent="0.3">
      <c r="A38" s="50" t="s">
        <v>62</v>
      </c>
      <c r="B38" s="103"/>
      <c r="C38" s="111"/>
      <c r="D38" s="104"/>
      <c r="E38" s="104"/>
      <c r="F38" s="104"/>
      <c r="G38" s="104"/>
      <c r="H38" s="104"/>
      <c r="I38" s="106"/>
      <c r="J38" s="107"/>
      <c r="K38" s="104"/>
      <c r="L38" s="104"/>
      <c r="M38" s="106"/>
      <c r="N38" s="104"/>
      <c r="O38" s="110"/>
      <c r="P38" s="106"/>
    </row>
    <row r="39" spans="1:16" ht="15.75" thickBot="1" x14ac:dyDescent="0.3">
      <c r="A39" s="29" t="s">
        <v>11</v>
      </c>
      <c r="B39" s="35">
        <f t="shared" ref="B39:P39" si="1">SUM(B27:B38)</f>
        <v>0</v>
      </c>
      <c r="C39" s="35">
        <f t="shared" si="1"/>
        <v>3</v>
      </c>
      <c r="D39" s="35">
        <f t="shared" si="1"/>
        <v>0</v>
      </c>
      <c r="E39" s="36">
        <f t="shared" si="1"/>
        <v>0</v>
      </c>
      <c r="F39" s="36">
        <f t="shared" si="1"/>
        <v>0</v>
      </c>
      <c r="G39" s="36">
        <f t="shared" si="1"/>
        <v>2</v>
      </c>
      <c r="H39" s="36">
        <f>SUM(H27:H38)</f>
        <v>9</v>
      </c>
      <c r="I39" s="156">
        <f t="shared" si="1"/>
        <v>0</v>
      </c>
      <c r="J39" s="157">
        <f t="shared" si="1"/>
        <v>0</v>
      </c>
      <c r="K39" s="36">
        <f t="shared" si="1"/>
        <v>0</v>
      </c>
      <c r="L39" s="36">
        <f t="shared" si="1"/>
        <v>0</v>
      </c>
      <c r="M39" s="157">
        <f t="shared" si="1"/>
        <v>0</v>
      </c>
      <c r="N39" s="35">
        <f t="shared" si="1"/>
        <v>0</v>
      </c>
      <c r="O39" s="36">
        <f t="shared" si="1"/>
        <v>4</v>
      </c>
      <c r="P39" s="158">
        <f t="shared" si="1"/>
        <v>0</v>
      </c>
    </row>
  </sheetData>
  <mergeCells count="10">
    <mergeCell ref="A24:A26"/>
    <mergeCell ref="B24:P24"/>
    <mergeCell ref="B25:I25"/>
    <mergeCell ref="J25:M25"/>
    <mergeCell ref="N25:O25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2" t="s">
        <v>0</v>
      </c>
      <c r="B1" s="22" t="s">
        <v>1</v>
      </c>
      <c r="C1" s="30" t="s">
        <v>2</v>
      </c>
      <c r="D1" s="32" t="s">
        <v>3</v>
      </c>
      <c r="E1" s="149" t="s">
        <v>37</v>
      </c>
      <c r="F1" s="150"/>
    </row>
    <row r="2" spans="1:6" ht="109.5" customHeight="1" thickBot="1" x14ac:dyDescent="0.3">
      <c r="A2" s="46" t="s">
        <v>51</v>
      </c>
      <c r="B2" s="47" t="s">
        <v>63</v>
      </c>
      <c r="C2" s="48" t="s">
        <v>64</v>
      </c>
      <c r="D2" s="61">
        <v>100000</v>
      </c>
      <c r="E2" s="151" t="s">
        <v>88</v>
      </c>
      <c r="F2" s="152"/>
    </row>
    <row r="3" spans="1:6" ht="113.25" customHeight="1" thickBot="1" x14ac:dyDescent="0.3">
      <c r="A3" s="84" t="s">
        <v>54</v>
      </c>
      <c r="B3" s="85" t="s">
        <v>69</v>
      </c>
      <c r="C3" s="86" t="s">
        <v>70</v>
      </c>
      <c r="D3" s="33">
        <v>20000</v>
      </c>
      <c r="E3" s="151" t="s">
        <v>90</v>
      </c>
      <c r="F3" s="152"/>
    </row>
    <row r="4" spans="1:6" ht="15.75" thickBot="1" x14ac:dyDescent="0.3">
      <c r="A4" s="34" t="s">
        <v>36</v>
      </c>
      <c r="B4" s="35"/>
      <c r="C4" s="36"/>
      <c r="D4" s="37">
        <f>SUM(D2:D3)</f>
        <v>120000</v>
      </c>
      <c r="E4" s="38"/>
      <c r="F4" s="39"/>
    </row>
    <row r="6" spans="1:6" x14ac:dyDescent="0.25">
      <c r="A6" s="56" t="s">
        <v>42</v>
      </c>
      <c r="B6" s="56"/>
      <c r="C6" s="56"/>
      <c r="D6" s="56"/>
      <c r="E6" s="56"/>
      <c r="F6" s="56"/>
    </row>
    <row r="7" spans="1:6" x14ac:dyDescent="0.25">
      <c r="A7" s="56" t="s">
        <v>45</v>
      </c>
      <c r="B7" s="56"/>
      <c r="C7" s="56"/>
      <c r="D7" s="56"/>
      <c r="E7" s="56"/>
      <c r="F7" s="56"/>
    </row>
    <row r="8" spans="1:6" x14ac:dyDescent="0.25">
      <c r="A8" s="148" t="s">
        <v>46</v>
      </c>
      <c r="B8" s="148"/>
      <c r="C8" s="148"/>
      <c r="D8" s="148"/>
      <c r="E8" s="148"/>
      <c r="F8" s="148"/>
    </row>
  </sheetData>
  <mergeCells count="4">
    <mergeCell ref="A8:F8"/>
    <mergeCell ref="E1:F1"/>
    <mergeCell ref="E2:F2"/>
    <mergeCell ref="E3:F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2023-03-29T07:38:37Z</dcterms:modified>
</cp:coreProperties>
</file>