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3210" yWindow="1530" windowWidth="23150" windowHeight="1362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H23" i="5"/>
  <c r="C47" i="5"/>
  <c r="C23" i="5"/>
  <c r="K21" i="1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B47" i="5"/>
  <c r="I21" i="1"/>
  <c r="J21" i="1"/>
  <c r="D21" i="1"/>
  <c r="D23" i="5"/>
  <c r="E23" i="5"/>
  <c r="F23" i="5"/>
  <c r="G23" i="5"/>
  <c r="I23" i="5"/>
  <c r="N23" i="5"/>
  <c r="O23" i="5"/>
  <c r="P23" i="5"/>
  <c r="J23" i="5"/>
  <c r="K23" i="5"/>
  <c r="L23" i="5"/>
  <c r="M23" i="5"/>
  <c r="B23" i="5"/>
  <c r="H21" i="1"/>
  <c r="G21" i="1"/>
  <c r="F21" i="1"/>
  <c r="E21" i="1"/>
</calcChain>
</file>

<file path=xl/sharedStrings.xml><?xml version="1.0" encoding="utf-8"?>
<sst xmlns="http://schemas.openxmlformats.org/spreadsheetml/2006/main" count="174" uniqueCount="103">
  <si>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</si>
  <si>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</si>
  <si>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</si>
  <si>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</si>
  <si>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</si>
  <si>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</si>
  <si>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</si>
  <si>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</si>
  <si>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</si>
  <si>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</si>
  <si>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</si>
  <si>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</si>
  <si>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</si>
  <si>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</si>
  <si>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</si>
  <si>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</si>
  <si>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</si>
  <si>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</si>
  <si>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</si>
  <si>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</si>
  <si>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</si>
  <si>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</si>
  <si>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</si>
  <si>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</si>
  <si>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</si>
  <si>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</si>
  <si>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</si>
  <si>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</si>
  <si>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</si>
  <si>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</si>
  <si>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</si>
  <si>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</si>
  <si>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</si>
  <si>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</si>
  <si>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</si>
  <si>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</si>
  <si>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</si>
  <si>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</si>
  <si>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</si>
  <si>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</si>
  <si>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</si>
  <si>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</si>
  <si>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</si>
  <si>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</si>
  <si>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</si>
  <si>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</si>
  <si>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</si>
  <si>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2023</t>
  </si>
  <si>
    <t>Vyhodnocení SGS za rok 2023 - výstupy realizované (předkládané do OBD)</t>
  </si>
  <si>
    <t>Vyhodnocení SGS za rok 2023 - čekající na zařazení (2024/2025)</t>
  </si>
  <si>
    <t>stavební</t>
  </si>
  <si>
    <t>SP2023/070</t>
  </si>
  <si>
    <t>SP2023/058</t>
  </si>
  <si>
    <t>SP2023/075</t>
  </si>
  <si>
    <t>SP2023/054</t>
  </si>
  <si>
    <t>SP2023/029</t>
  </si>
  <si>
    <t>SP2023/037</t>
  </si>
  <si>
    <t>SP2023/038</t>
  </si>
  <si>
    <t>SP2023/040</t>
  </si>
  <si>
    <t>SP2023/068</t>
  </si>
  <si>
    <t>SP2023/093</t>
  </si>
  <si>
    <t>SP2023/099</t>
  </si>
  <si>
    <t>SP2023/056</t>
  </si>
  <si>
    <t>SP2023/059</t>
  </si>
  <si>
    <t>SP2023/098</t>
  </si>
  <si>
    <t>SP2023/092</t>
  </si>
  <si>
    <t>SP2023/021</t>
  </si>
  <si>
    <t>Experimentální měření depozice chloridových iontů a měření chloridových iontů na površích ocelových konstrukcí v okolí silniční komunikace</t>
  </si>
  <si>
    <t>Výzkum konstrukčního betonu jako udržitelného stavebního materiálu a testování jeho vlastností</t>
  </si>
  <si>
    <t>Hybridní beton a alkalicky aktivovaný kompozit – mechanické vlastnosti, technologie a trvanlivost</t>
  </si>
  <si>
    <t>Zesilování dřevěných prvků pomocí lamel vytištěných na 3D tiskárně</t>
  </si>
  <si>
    <t>Revitalizácia verejných priestorov miest a participácia verejnosti</t>
  </si>
  <si>
    <t>Výzkum megalitických staveb Evropy</t>
  </si>
  <si>
    <t>Soudobé dostavby historických objektů s rozborem fasád a vlivem na veřejný prostor</t>
  </si>
  <si>
    <t>Historické tendence v návrzích zástavby a využití prostoru bývalých městských hradeb</t>
  </si>
  <si>
    <t>Typologie bydlení pro osoby s poruchou autistického spektra</t>
  </si>
  <si>
    <t>Analýza průpletových úseků na mimoúrovňových křižovatkách</t>
  </si>
  <si>
    <t>Analýza parkovacích stání pomocí UAV</t>
  </si>
  <si>
    <t>Stanovení materiálových a trvanlivostních charakteristik nekonvenčních betonů</t>
  </si>
  <si>
    <t>Experimentální analýza kulového absorbéru vibrací stavebních konstrukcí</t>
  </si>
  <si>
    <t>Analýza algoritmu pro vnitřní struktury 3D tištěných objektů</t>
  </si>
  <si>
    <t>Výzkum vlivu slunečního záření na průběh teplot ve vnitřním prostředí</t>
  </si>
  <si>
    <t>Analýza šíření trhlin pomocí DEM</t>
  </si>
  <si>
    <t>Ing. Miroslav Vacek</t>
  </si>
  <si>
    <t>Ing. Anna Juráková</t>
  </si>
  <si>
    <t>Ing. Bohdan Sousedík</t>
  </si>
  <si>
    <t>Ing. Jan Dedek</t>
  </si>
  <si>
    <t>Ing. arch. Jaroslav Hlinka</t>
  </si>
  <si>
    <t>Ing. arch. Michaela Kantorová</t>
  </si>
  <si>
    <t>Ing. arch. Jana Večeřová</t>
  </si>
  <si>
    <t>Ing. arch. Lenka Volná</t>
  </si>
  <si>
    <t>Ing. arch. Anna Janošová</t>
  </si>
  <si>
    <t>Ing. Kristýna Plocová</t>
  </si>
  <si>
    <t>Ing.  David Fibich</t>
  </si>
  <si>
    <t>Ing.  Marek Kawulok</t>
  </si>
  <si>
    <t>Ing. arch. David Juračka</t>
  </si>
  <si>
    <t>Ing.  Andrea Baďurová</t>
  </si>
  <si>
    <t>Ing. Radek Varga</t>
  </si>
  <si>
    <r>
      <t xml:space="preserve"> Ing. Marie Horňáková /  Ing. Kateřina Matýsková </t>
    </r>
    <r>
      <rPr>
        <b/>
        <sz val="8"/>
        <rFont val="Calibri"/>
        <family val="2"/>
        <charset val="238"/>
        <scheme val="minor"/>
      </rPr>
      <t xml:space="preserve">  </t>
    </r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</si>
  <si>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</si>
  <si>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31.12.2023</t>
  </si>
  <si>
    <t xml:space="preserve">Disertační práce </t>
  </si>
  <si>
    <t>109 088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</si>
</sst>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1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19" xfId="0" applyNumberFormat="1" applyFill="1" applyBorder="1"/>
    <xf numFmtId="0" fontId="0" fillId="2" borderId="3" xfId="0" applyFill="1" applyBorder="1"/>
    <xf numFmtId="0" fontId="0" fillId="2" borderId="20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6" xfId="0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/>
    <xf numFmtId="0" fontId="21" fillId="0" borderId="24" xfId="0" applyFont="1" applyBorder="1" applyAlignment="1">
      <alignment horizontal="center" vertical="center"/>
    </xf>
    <xf numFmtId="0" fontId="5" fillId="3" borderId="2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2" borderId="32" xfId="0" applyFill="1" applyBorder="1" applyAlignment="1">
      <alignment vertical="center"/>
    </xf>
    <xf numFmtId="0" fontId="17" fillId="0" borderId="6" xfId="8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5" fillId="3" borderId="35" xfId="0" applyFont="1" applyFill="1" applyBorder="1" applyAlignment="1">
      <alignment vertical="center" wrapText="1"/>
    </xf>
    <xf numFmtId="0" fontId="17" fillId="0" borderId="23" xfId="8" applyBorder="1" applyAlignment="1">
      <alignment horizontal="right" vertical="center"/>
    </xf>
    <xf numFmtId="0" fontId="24" fillId="3" borderId="2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 applyProtection="1">
      <alignment horizontal="right" vertical="center" wrapText="1"/>
      <protection locked="0"/>
    </xf>
    <xf numFmtId="0" fontId="16" fillId="0" borderId="23" xfId="3" applyFont="1" applyFill="1" applyBorder="1" applyAlignment="1">
      <alignment horizontal="right" vertical="center"/>
    </xf>
    <xf numFmtId="0" fontId="16" fillId="0" borderId="6" xfId="4" applyFont="1" applyFill="1" applyBorder="1" applyAlignment="1">
      <alignment horizontal="right" vertical="center"/>
    </xf>
    <xf numFmtId="0" fontId="0" fillId="0" borderId="23" xfId="0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  <cellStyle name="Špatně" xfId="4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C1" zoomScale="110" zoomScaleNormal="110" workbookViewId="0">
      <pane ySplit="4" topLeftCell="A5" activePane="bottomLeft" state="frozen"/>
      <selection pane="bottomLeft" activeCell="D1" sqref="D1:F1"/>
    </sheetView>
  </sheetViews>
  <sheetFormatPr defaultColWidth="9.1796875" defaultRowHeight="14.5" x14ac:dyDescent="0.35"/>
  <cols>
    <col min="1" max="1" width="9.453125" style="2" customWidth="1"/>
    <col min="2" max="2" width="27.1796875" style="2" customWidth="1"/>
    <col min="3" max="3" width="14.453125" style="2" customWidth="1"/>
    <col min="4" max="4" width="11" style="2" customWidth="1"/>
    <col min="5" max="5" width="9.7265625" style="2" customWidth="1"/>
    <col min="6" max="6" width="10" style="3" customWidth="1"/>
    <col min="7" max="7" width="15.1796875" style="2" customWidth="1"/>
    <col min="8" max="9" width="18" style="2" customWidth="1"/>
    <col min="10" max="12" width="12.54296875" style="2" customWidth="1"/>
    <col min="13" max="13" width="14.7265625" style="2" customWidth="1"/>
    <col min="14" max="14" width="17.7265625" style="2" customWidth="1"/>
    <col min="15" max="15" width="67.26953125" style="2" customWidth="1"/>
    <col min="16" max="16" width="50" style="2" customWidth="1"/>
    <col min="17" max="17" width="18.1796875" style="2" customWidth="1"/>
    <col min="18" max="16384" width="9.1796875" style="2"/>
  </cols>
  <sheetData>
    <row r="1" spans="1:18" ht="16" thickBot="1" x14ac:dyDescent="0.4">
      <c r="C1" s="74" t="s">
        <v>21</v>
      </c>
      <c r="D1" s="101" t="s">
        <v>50</v>
      </c>
      <c r="E1" s="101"/>
      <c r="F1" s="102"/>
    </row>
    <row r="2" spans="1:18" ht="18.5" x14ac:dyDescent="0.35">
      <c r="A2" s="100" t="s">
        <v>47</v>
      </c>
      <c r="B2" s="100"/>
      <c r="C2" s="126" t="s">
        <v>47</v>
      </c>
      <c r="D2" s="126"/>
      <c r="E2" s="126"/>
      <c r="F2" s="126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3" t="s">
        <v>0</v>
      </c>
      <c r="B4" s="53" t="s">
        <v>1</v>
      </c>
      <c r="C4" s="24" t="s">
        <v>2</v>
      </c>
      <c r="D4" s="54" t="s">
        <v>3</v>
      </c>
      <c r="E4" s="54" t="s">
        <v>4</v>
      </c>
      <c r="F4" s="54" t="s">
        <v>5</v>
      </c>
      <c r="G4" s="54" t="s">
        <v>12</v>
      </c>
      <c r="H4" s="54" t="s">
        <v>25</v>
      </c>
      <c r="I4" s="54" t="s">
        <v>26</v>
      </c>
      <c r="J4" s="54" t="s">
        <v>13</v>
      </c>
      <c r="K4" s="54" t="s">
        <v>23</v>
      </c>
      <c r="L4" s="54" t="s">
        <v>24</v>
      </c>
      <c r="M4" s="54" t="s">
        <v>6</v>
      </c>
      <c r="N4" s="4"/>
      <c r="O4" s="5"/>
      <c r="P4" s="5"/>
      <c r="Q4" s="5"/>
      <c r="R4" s="5"/>
    </row>
    <row r="5" spans="1:18" ht="42" x14ac:dyDescent="0.35">
      <c r="A5" s="75" t="s">
        <v>51</v>
      </c>
      <c r="B5" s="76" t="s">
        <v>67</v>
      </c>
      <c r="C5" s="85" t="s">
        <v>83</v>
      </c>
      <c r="D5" s="68">
        <v>0</v>
      </c>
      <c r="E5" s="10">
        <v>300000</v>
      </c>
      <c r="F5" s="55">
        <v>90000</v>
      </c>
      <c r="G5" s="10">
        <v>90000</v>
      </c>
      <c r="H5" s="67">
        <v>3</v>
      </c>
      <c r="I5" s="67">
        <v>2</v>
      </c>
      <c r="J5" s="67">
        <v>2</v>
      </c>
      <c r="K5" s="67">
        <v>2</v>
      </c>
      <c r="L5" s="67">
        <v>1</v>
      </c>
      <c r="M5" s="56" t="s">
        <v>100</v>
      </c>
    </row>
    <row r="6" spans="1:18" s="59" customFormat="1" ht="31.5" x14ac:dyDescent="0.35">
      <c r="A6" s="75" t="s">
        <v>52</v>
      </c>
      <c r="B6" s="76" t="s">
        <v>68</v>
      </c>
      <c r="C6" s="77" t="s">
        <v>84</v>
      </c>
      <c r="D6" s="68">
        <v>0</v>
      </c>
      <c r="E6" s="10">
        <v>249500</v>
      </c>
      <c r="F6" s="10">
        <v>135000</v>
      </c>
      <c r="G6" s="10">
        <v>135000</v>
      </c>
      <c r="H6" s="57">
        <v>6</v>
      </c>
      <c r="I6" s="57">
        <v>4</v>
      </c>
      <c r="J6" s="57">
        <v>4</v>
      </c>
      <c r="K6" s="58">
        <v>4</v>
      </c>
      <c r="L6" s="58">
        <v>2</v>
      </c>
      <c r="M6" s="56" t="s">
        <v>100</v>
      </c>
    </row>
    <row r="7" spans="1:18" ht="31.5" x14ac:dyDescent="0.35">
      <c r="A7" s="75" t="s">
        <v>53</v>
      </c>
      <c r="B7" s="76" t="s">
        <v>69</v>
      </c>
      <c r="C7" s="69" t="s">
        <v>85</v>
      </c>
      <c r="D7" s="68">
        <v>0</v>
      </c>
      <c r="E7" s="10">
        <v>256000</v>
      </c>
      <c r="F7" s="10">
        <v>136500</v>
      </c>
      <c r="G7" s="10">
        <v>136500</v>
      </c>
      <c r="H7" s="57">
        <v>6</v>
      </c>
      <c r="I7" s="57">
        <v>4</v>
      </c>
      <c r="J7" s="57">
        <v>4</v>
      </c>
      <c r="K7" s="58">
        <v>4</v>
      </c>
      <c r="L7" s="58"/>
      <c r="M7" s="56" t="s">
        <v>100</v>
      </c>
      <c r="O7" s="99" t="s">
        <v>42</v>
      </c>
      <c r="P7" s="99"/>
    </row>
    <row r="8" spans="1:18" ht="21" x14ac:dyDescent="0.35">
      <c r="A8" s="75" t="s">
        <v>54</v>
      </c>
      <c r="B8" s="76" t="s">
        <v>70</v>
      </c>
      <c r="C8" s="77" t="s">
        <v>86</v>
      </c>
      <c r="D8" s="68">
        <v>0</v>
      </c>
      <c r="E8" s="10">
        <v>140000</v>
      </c>
      <c r="F8" s="89" t="s">
        <v>102</v>
      </c>
      <c r="G8" s="10">
        <v>105000</v>
      </c>
      <c r="H8" s="57">
        <v>6</v>
      </c>
      <c r="I8" s="57">
        <v>4</v>
      </c>
      <c r="J8" s="57">
        <v>5</v>
      </c>
      <c r="K8" s="58">
        <v>4</v>
      </c>
      <c r="L8" s="58">
        <v>2</v>
      </c>
      <c r="M8" s="56" t="s">
        <v>100</v>
      </c>
      <c r="O8" s="99"/>
      <c r="P8" s="99"/>
    </row>
    <row r="9" spans="1:18" ht="21" x14ac:dyDescent="0.35">
      <c r="A9" s="75" t="s">
        <v>55</v>
      </c>
      <c r="B9" s="76" t="s">
        <v>71</v>
      </c>
      <c r="C9" s="77" t="s">
        <v>87</v>
      </c>
      <c r="D9" s="68">
        <v>0</v>
      </c>
      <c r="E9" s="10">
        <v>251000</v>
      </c>
      <c r="F9" s="10">
        <v>150000</v>
      </c>
      <c r="G9" s="10">
        <v>150000</v>
      </c>
      <c r="H9" s="57">
        <v>4</v>
      </c>
      <c r="I9" s="57">
        <v>3</v>
      </c>
      <c r="J9" s="57">
        <v>3</v>
      </c>
      <c r="K9" s="58">
        <v>3</v>
      </c>
      <c r="L9" s="58">
        <v>1</v>
      </c>
      <c r="M9" s="56" t="s">
        <v>100</v>
      </c>
    </row>
    <row r="10" spans="1:18" ht="21" x14ac:dyDescent="0.35">
      <c r="A10" s="75" t="s">
        <v>56</v>
      </c>
      <c r="B10" s="76" t="s">
        <v>72</v>
      </c>
      <c r="C10" s="77" t="s">
        <v>88</v>
      </c>
      <c r="D10" s="68">
        <v>0</v>
      </c>
      <c r="E10" s="10">
        <v>129000</v>
      </c>
      <c r="F10" s="10">
        <v>41100</v>
      </c>
      <c r="G10" s="10">
        <v>41100</v>
      </c>
      <c r="H10" s="57">
        <v>10</v>
      </c>
      <c r="I10" s="57">
        <v>6</v>
      </c>
      <c r="J10" s="57">
        <v>6</v>
      </c>
      <c r="K10" s="58">
        <v>4.7</v>
      </c>
      <c r="L10" s="58">
        <v>4</v>
      </c>
      <c r="M10" s="56" t="s">
        <v>100</v>
      </c>
    </row>
    <row r="11" spans="1:18" ht="21" x14ac:dyDescent="0.35">
      <c r="A11" s="75" t="s">
        <v>57</v>
      </c>
      <c r="B11" s="76" t="s">
        <v>73</v>
      </c>
      <c r="C11" s="77" t="s">
        <v>89</v>
      </c>
      <c r="D11" s="68">
        <v>0</v>
      </c>
      <c r="E11" s="10">
        <v>231000</v>
      </c>
      <c r="F11" s="10">
        <v>143000</v>
      </c>
      <c r="G11" s="10">
        <v>143000</v>
      </c>
      <c r="H11" s="57">
        <v>4</v>
      </c>
      <c r="I11" s="57">
        <v>3</v>
      </c>
      <c r="J11" s="57">
        <v>3</v>
      </c>
      <c r="K11" s="58">
        <v>3</v>
      </c>
      <c r="L11" s="58">
        <v>1</v>
      </c>
      <c r="M11" s="56" t="s">
        <v>100</v>
      </c>
    </row>
    <row r="12" spans="1:18" ht="21" x14ac:dyDescent="0.35">
      <c r="A12" s="75" t="s">
        <v>58</v>
      </c>
      <c r="B12" s="76" t="s">
        <v>74</v>
      </c>
      <c r="C12" s="77" t="s">
        <v>90</v>
      </c>
      <c r="D12" s="68">
        <v>0</v>
      </c>
      <c r="E12" s="10">
        <v>125000</v>
      </c>
      <c r="F12" s="10">
        <v>80000</v>
      </c>
      <c r="G12" s="10">
        <v>80000</v>
      </c>
      <c r="H12" s="57">
        <v>4</v>
      </c>
      <c r="I12" s="57">
        <v>3</v>
      </c>
      <c r="J12" s="57">
        <v>3</v>
      </c>
      <c r="K12" s="58">
        <v>3</v>
      </c>
      <c r="L12" s="58">
        <v>1</v>
      </c>
      <c r="M12" s="56" t="s">
        <v>100</v>
      </c>
      <c r="O12" s="99" t="s">
        <v>99</v>
      </c>
      <c r="P12" s="99"/>
    </row>
    <row r="13" spans="1:18" ht="21" x14ac:dyDescent="0.35">
      <c r="A13" s="75" t="s">
        <v>59</v>
      </c>
      <c r="B13" s="76" t="s">
        <v>75</v>
      </c>
      <c r="C13" s="77" t="s">
        <v>91</v>
      </c>
      <c r="D13" s="68">
        <v>0</v>
      </c>
      <c r="E13" s="10">
        <v>143000</v>
      </c>
      <c r="F13" s="10">
        <v>95000</v>
      </c>
      <c r="G13" s="10">
        <v>95000</v>
      </c>
      <c r="H13" s="57">
        <v>4</v>
      </c>
      <c r="I13" s="57">
        <v>3</v>
      </c>
      <c r="J13" s="57">
        <v>3</v>
      </c>
      <c r="K13" s="58">
        <v>3</v>
      </c>
      <c r="L13" s="58">
        <v>1</v>
      </c>
      <c r="M13" s="56" t="s">
        <v>100</v>
      </c>
      <c r="O13" s="99"/>
      <c r="P13" s="99"/>
    </row>
    <row r="14" spans="1:18" ht="21" x14ac:dyDescent="0.35">
      <c r="A14" s="75" t="s">
        <v>60</v>
      </c>
      <c r="B14" s="76" t="s">
        <v>76</v>
      </c>
      <c r="C14" s="77" t="s">
        <v>92</v>
      </c>
      <c r="D14" s="68">
        <v>0</v>
      </c>
      <c r="E14" s="10">
        <v>242000</v>
      </c>
      <c r="F14" s="10">
        <v>93900</v>
      </c>
      <c r="G14" s="10">
        <v>93900</v>
      </c>
      <c r="H14" s="57">
        <v>5</v>
      </c>
      <c r="I14" s="57">
        <v>4</v>
      </c>
      <c r="J14" s="57">
        <v>4</v>
      </c>
      <c r="K14" s="58">
        <v>4</v>
      </c>
      <c r="L14" s="58">
        <v>1</v>
      </c>
      <c r="M14" s="56" t="s">
        <v>100</v>
      </c>
      <c r="N14" s="6"/>
      <c r="O14" s="6"/>
    </row>
    <row r="15" spans="1:18" ht="21" customHeight="1" x14ac:dyDescent="0.35">
      <c r="A15" s="75" t="s">
        <v>61</v>
      </c>
      <c r="B15" s="76" t="s">
        <v>77</v>
      </c>
      <c r="C15" s="77" t="s">
        <v>93</v>
      </c>
      <c r="D15" s="68">
        <v>0</v>
      </c>
      <c r="E15" s="10">
        <v>251000</v>
      </c>
      <c r="F15" s="10">
        <v>85900</v>
      </c>
      <c r="G15" s="10">
        <v>85900</v>
      </c>
      <c r="H15" s="57">
        <v>4</v>
      </c>
      <c r="I15" s="57">
        <v>3</v>
      </c>
      <c r="J15" s="57">
        <v>3</v>
      </c>
      <c r="K15" s="58">
        <v>3</v>
      </c>
      <c r="L15" s="58">
        <v>1</v>
      </c>
      <c r="M15" s="56" t="s">
        <v>100</v>
      </c>
      <c r="N15" s="6"/>
      <c r="O15" s="6"/>
    </row>
    <row r="16" spans="1:18" ht="31.5" x14ac:dyDescent="0.35">
      <c r="A16" s="75" t="s">
        <v>62</v>
      </c>
      <c r="B16" s="76" t="s">
        <v>78</v>
      </c>
      <c r="C16" s="77" t="s">
        <v>98</v>
      </c>
      <c r="D16" s="68">
        <v>0</v>
      </c>
      <c r="E16" s="10">
        <v>450000</v>
      </c>
      <c r="F16" s="10">
        <v>230000</v>
      </c>
      <c r="G16" s="10">
        <v>230000</v>
      </c>
      <c r="H16" s="90">
        <v>12</v>
      </c>
      <c r="I16" s="90">
        <v>9</v>
      </c>
      <c r="J16" s="90">
        <v>9</v>
      </c>
      <c r="K16" s="90">
        <v>8</v>
      </c>
      <c r="L16" s="90">
        <v>2</v>
      </c>
      <c r="M16" s="56" t="s">
        <v>100</v>
      </c>
      <c r="N16" s="6"/>
      <c r="O16" s="6"/>
    </row>
    <row r="17" spans="1:15" ht="21" x14ac:dyDescent="0.35">
      <c r="A17" s="75" t="s">
        <v>63</v>
      </c>
      <c r="B17" s="76" t="s">
        <v>79</v>
      </c>
      <c r="C17" s="77" t="s">
        <v>94</v>
      </c>
      <c r="D17" s="68">
        <v>0</v>
      </c>
      <c r="E17" s="10">
        <v>150000</v>
      </c>
      <c r="F17" s="10">
        <v>80000</v>
      </c>
      <c r="G17" s="10">
        <v>80000</v>
      </c>
      <c r="H17" s="57">
        <v>3</v>
      </c>
      <c r="I17" s="57">
        <v>2</v>
      </c>
      <c r="J17" s="57">
        <v>2</v>
      </c>
      <c r="K17" s="58">
        <v>2</v>
      </c>
      <c r="L17" s="58">
        <v>1</v>
      </c>
      <c r="M17" s="56" t="s">
        <v>100</v>
      </c>
      <c r="N17" s="6"/>
      <c r="O17" s="6"/>
    </row>
    <row r="18" spans="1:15" ht="21" x14ac:dyDescent="0.35">
      <c r="A18" s="75" t="s">
        <v>64</v>
      </c>
      <c r="B18" s="76" t="s">
        <v>80</v>
      </c>
      <c r="C18" s="77" t="s">
        <v>95</v>
      </c>
      <c r="D18" s="68">
        <v>0</v>
      </c>
      <c r="E18" s="10">
        <v>140093</v>
      </c>
      <c r="F18" s="10">
        <v>105000</v>
      </c>
      <c r="G18" s="10">
        <v>105000</v>
      </c>
      <c r="H18" s="57">
        <v>4</v>
      </c>
      <c r="I18" s="57">
        <v>3</v>
      </c>
      <c r="J18" s="57">
        <v>3</v>
      </c>
      <c r="K18" s="58">
        <v>3</v>
      </c>
      <c r="L18" s="58">
        <v>1</v>
      </c>
      <c r="M18" s="56" t="s">
        <v>100</v>
      </c>
      <c r="N18" s="6"/>
      <c r="O18" s="6"/>
    </row>
    <row r="19" spans="1:15" ht="21" x14ac:dyDescent="0.35">
      <c r="A19" s="75" t="s">
        <v>65</v>
      </c>
      <c r="B19" s="76" t="s">
        <v>81</v>
      </c>
      <c r="C19" s="77" t="s">
        <v>96</v>
      </c>
      <c r="D19" s="68">
        <v>0</v>
      </c>
      <c r="E19" s="10">
        <v>186000</v>
      </c>
      <c r="F19" s="10">
        <v>125000</v>
      </c>
      <c r="G19" s="10">
        <v>125000</v>
      </c>
      <c r="H19" s="57">
        <v>4</v>
      </c>
      <c r="I19" s="57">
        <v>3</v>
      </c>
      <c r="J19" s="57">
        <v>3</v>
      </c>
      <c r="K19" s="58">
        <v>3</v>
      </c>
      <c r="L19" s="58">
        <v>1</v>
      </c>
      <c r="M19" s="56" t="s">
        <v>100</v>
      </c>
      <c r="N19" s="6"/>
      <c r="O19" s="6"/>
    </row>
    <row r="20" spans="1:15" ht="15" thickBot="1" x14ac:dyDescent="0.4">
      <c r="A20" s="75" t="s">
        <v>66</v>
      </c>
      <c r="B20" s="76" t="s">
        <v>82</v>
      </c>
      <c r="C20" s="69" t="s">
        <v>97</v>
      </c>
      <c r="D20" s="68">
        <v>0</v>
      </c>
      <c r="E20" s="10">
        <v>128000</v>
      </c>
      <c r="F20" s="10">
        <v>70000</v>
      </c>
      <c r="G20" s="10">
        <v>70000</v>
      </c>
      <c r="H20" s="57">
        <v>3</v>
      </c>
      <c r="I20" s="57">
        <v>3</v>
      </c>
      <c r="J20" s="57">
        <v>2</v>
      </c>
      <c r="K20" s="58">
        <v>2</v>
      </c>
      <c r="L20" s="58">
        <v>1</v>
      </c>
      <c r="M20" s="56" t="s">
        <v>100</v>
      </c>
      <c r="N20" s="6"/>
      <c r="O20" s="6"/>
    </row>
    <row r="21" spans="1:15" ht="15" thickBot="1" x14ac:dyDescent="0.4">
      <c r="A21" s="12" t="s">
        <v>11</v>
      </c>
      <c r="B21" s="13"/>
      <c r="C21" s="13"/>
      <c r="D21" s="14">
        <f t="shared" ref="D21:L21" si="0">SUM(D5:D20)</f>
        <v>0</v>
      </c>
      <c r="E21" s="14">
        <f t="shared" si="0"/>
        <v>3371593</v>
      </c>
      <c r="F21" s="15">
        <f t="shared" si="0"/>
        <v>1660400</v>
      </c>
      <c r="G21" s="15">
        <f t="shared" si="0"/>
        <v>1765400</v>
      </c>
      <c r="H21" s="13">
        <f t="shared" si="0"/>
        <v>82</v>
      </c>
      <c r="I21" s="13">
        <f t="shared" si="0"/>
        <v>59</v>
      </c>
      <c r="J21" s="13">
        <f t="shared" si="0"/>
        <v>59</v>
      </c>
      <c r="K21" s="13">
        <f t="shared" si="0"/>
        <v>55.7</v>
      </c>
      <c r="L21" s="13">
        <f t="shared" si="0"/>
        <v>21</v>
      </c>
      <c r="M21" s="16"/>
    </row>
    <row r="23" spans="1:15" x14ac:dyDescent="0.35">
      <c r="H23" s="2" t="s">
        <v>22</v>
      </c>
    </row>
    <row r="24" spans="1:15" x14ac:dyDescent="0.35">
      <c r="B24" s="7"/>
    </row>
    <row r="27" spans="1:15" x14ac:dyDescent="0.35">
      <c r="B27" s="3"/>
    </row>
  </sheetData>
  <mergeCells count="5">
    <mergeCell ref="O7:P8"/>
    <mergeCell ref="O12:P13"/>
    <mergeCell ref="A2:B2"/>
    <mergeCell ref="D1:F1"/>
    <mergeCell ref="C2:F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110" zoomScaleNormal="110" workbookViewId="0">
      <pane ySplit="6" topLeftCell="A16" activePane="bottomLeft" state="frozen"/>
      <selection pane="bottomLeft" activeCell="A2" sqref="A2:H2"/>
    </sheetView>
  </sheetViews>
  <sheetFormatPr defaultColWidth="9.1796875" defaultRowHeight="14.5" x14ac:dyDescent="0.35"/>
  <cols>
    <col min="1" max="1" width="19.453125" style="2" customWidth="1"/>
    <col min="2" max="2" width="7" style="2" customWidth="1"/>
    <col min="3" max="3" width="6.81640625" style="2" customWidth="1"/>
    <col min="4" max="4" width="8.54296875" style="2" customWidth="1"/>
    <col min="5" max="5" width="7.26953125" style="2" customWidth="1"/>
    <col min="6" max="6" width="11.453125" style="2" customWidth="1"/>
    <col min="7" max="7" width="12.1796875" style="2" customWidth="1"/>
    <col min="8" max="8" width="18.7265625" style="2" customWidth="1"/>
    <col min="9" max="9" width="18.54296875" style="2" customWidth="1"/>
    <col min="10" max="10" width="13.26953125" style="2" customWidth="1"/>
    <col min="11" max="11" width="15.7265625" style="2" customWidth="1"/>
    <col min="12" max="12" width="17" style="2" customWidth="1"/>
    <col min="13" max="13" width="8.26953125" style="2" customWidth="1"/>
    <col min="14" max="14" width="11.1796875" style="2" customWidth="1"/>
    <col min="15" max="15" width="11.81640625" style="2" customWidth="1"/>
    <col min="16" max="16" width="12.7265625" style="2" customWidth="1"/>
    <col min="17" max="17" width="73.7265625" style="2" customWidth="1"/>
    <col min="18" max="16384" width="9.1796875" style="2"/>
  </cols>
  <sheetData>
    <row r="1" spans="1:17" x14ac:dyDescent="0.35">
      <c r="A1" s="6"/>
    </row>
    <row r="2" spans="1:17" ht="18.5" x14ac:dyDescent="0.35">
      <c r="A2" s="100" t="s">
        <v>48</v>
      </c>
      <c r="B2" s="100"/>
      <c r="C2" s="100"/>
      <c r="D2" s="100"/>
      <c r="E2" s="100"/>
      <c r="F2" s="100"/>
      <c r="G2" s="100"/>
      <c r="H2" s="100"/>
    </row>
    <row r="3" spans="1:17" ht="15" thickBot="1" x14ac:dyDescent="0.4"/>
    <row r="4" spans="1:17" ht="15" thickBot="1" x14ac:dyDescent="0.4">
      <c r="A4" s="108" t="s">
        <v>10</v>
      </c>
      <c r="B4" s="105" t="s">
        <v>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7" ht="15" thickBot="1" x14ac:dyDescent="0.4">
      <c r="A5" s="109"/>
      <c r="B5" s="107" t="s">
        <v>8</v>
      </c>
      <c r="C5" s="105"/>
      <c r="D5" s="105"/>
      <c r="E5" s="105"/>
      <c r="F5" s="105"/>
      <c r="G5" s="105"/>
      <c r="H5" s="105"/>
      <c r="I5" s="106"/>
      <c r="J5" s="111" t="s">
        <v>29</v>
      </c>
      <c r="K5" s="111"/>
      <c r="L5" s="111"/>
      <c r="M5" s="112"/>
      <c r="N5" s="107" t="s">
        <v>7</v>
      </c>
      <c r="O5" s="106"/>
      <c r="P5" s="11"/>
    </row>
    <row r="6" spans="1:17" ht="44" thickBot="1" x14ac:dyDescent="0.4">
      <c r="A6" s="110"/>
      <c r="B6" s="19" t="s">
        <v>14</v>
      </c>
      <c r="C6" s="62" t="s">
        <v>15</v>
      </c>
      <c r="D6" s="21" t="s">
        <v>38</v>
      </c>
      <c r="E6" s="20" t="s">
        <v>46</v>
      </c>
      <c r="F6" s="21" t="s">
        <v>31</v>
      </c>
      <c r="G6" s="21" t="s">
        <v>39</v>
      </c>
      <c r="H6" s="21" t="s">
        <v>30</v>
      </c>
      <c r="I6" s="71" t="s">
        <v>27</v>
      </c>
      <c r="J6" s="70" t="s">
        <v>18</v>
      </c>
      <c r="K6" s="21" t="s">
        <v>37</v>
      </c>
      <c r="L6" s="21" t="s">
        <v>19</v>
      </c>
      <c r="M6" s="22" t="s">
        <v>20</v>
      </c>
      <c r="N6" s="21" t="s">
        <v>101</v>
      </c>
      <c r="O6" s="21" t="s">
        <v>17</v>
      </c>
      <c r="P6" s="66" t="s">
        <v>28</v>
      </c>
      <c r="Q6" s="72" t="s">
        <v>40</v>
      </c>
    </row>
    <row r="7" spans="1:17" x14ac:dyDescent="0.35">
      <c r="A7" s="87" t="s">
        <v>51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79">
        <v>0</v>
      </c>
      <c r="J7" s="63">
        <v>1</v>
      </c>
      <c r="K7" s="63">
        <v>0</v>
      </c>
      <c r="L7" s="63">
        <v>0</v>
      </c>
      <c r="M7" s="79">
        <v>0</v>
      </c>
      <c r="N7" s="63">
        <v>0</v>
      </c>
      <c r="O7" s="63">
        <v>0</v>
      </c>
      <c r="P7" s="79">
        <v>0</v>
      </c>
      <c r="Q7" s="34"/>
    </row>
    <row r="8" spans="1:17" x14ac:dyDescent="0.35">
      <c r="A8" s="88" t="s">
        <v>52</v>
      </c>
      <c r="B8" s="63">
        <v>0</v>
      </c>
      <c r="C8" s="65">
        <v>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79">
        <v>0</v>
      </c>
      <c r="J8" s="63">
        <v>0</v>
      </c>
      <c r="K8" s="63">
        <v>0</v>
      </c>
      <c r="L8" s="63">
        <v>0</v>
      </c>
      <c r="M8" s="79">
        <v>0</v>
      </c>
      <c r="N8" s="63">
        <v>0</v>
      </c>
      <c r="O8" s="63">
        <v>0</v>
      </c>
      <c r="P8" s="79">
        <v>0</v>
      </c>
      <c r="Q8" s="35"/>
    </row>
    <row r="9" spans="1:17" x14ac:dyDescent="0.35">
      <c r="A9" s="88" t="s">
        <v>53</v>
      </c>
      <c r="B9" s="64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79">
        <v>0</v>
      </c>
      <c r="J9" s="61">
        <v>0</v>
      </c>
      <c r="K9" s="61">
        <v>0</v>
      </c>
      <c r="L9" s="61">
        <v>0</v>
      </c>
      <c r="M9" s="79">
        <v>0</v>
      </c>
      <c r="N9" s="61">
        <v>0</v>
      </c>
      <c r="O9" s="61">
        <v>0</v>
      </c>
      <c r="P9" s="79">
        <v>0</v>
      </c>
      <c r="Q9" s="35"/>
    </row>
    <row r="10" spans="1:17" x14ac:dyDescent="0.35">
      <c r="A10" s="88" t="s">
        <v>54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79">
        <v>0</v>
      </c>
      <c r="J10" s="98">
        <v>0</v>
      </c>
      <c r="K10" s="98">
        <v>0</v>
      </c>
      <c r="L10" s="98">
        <v>0</v>
      </c>
      <c r="M10" s="79">
        <v>0</v>
      </c>
      <c r="N10" s="98">
        <v>0</v>
      </c>
      <c r="O10" s="98">
        <v>0</v>
      </c>
      <c r="P10" s="79">
        <v>0</v>
      </c>
      <c r="Q10" s="82"/>
    </row>
    <row r="11" spans="1:17" x14ac:dyDescent="0.35">
      <c r="A11" s="88" t="s">
        <v>55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79">
        <v>0</v>
      </c>
      <c r="J11" s="64">
        <v>0</v>
      </c>
      <c r="K11" s="64">
        <v>0</v>
      </c>
      <c r="L11" s="64">
        <v>0</v>
      </c>
      <c r="M11" s="79">
        <v>0</v>
      </c>
      <c r="N11" s="64">
        <v>0</v>
      </c>
      <c r="O11" s="64">
        <v>0</v>
      </c>
      <c r="P11" s="79">
        <v>0</v>
      </c>
      <c r="Q11" s="78"/>
    </row>
    <row r="12" spans="1:17" x14ac:dyDescent="0.35">
      <c r="A12" s="88" t="s">
        <v>56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79">
        <v>0</v>
      </c>
      <c r="J12" s="64">
        <v>0</v>
      </c>
      <c r="K12" s="64">
        <v>0</v>
      </c>
      <c r="L12" s="64">
        <v>0</v>
      </c>
      <c r="M12" s="79">
        <v>0</v>
      </c>
      <c r="N12" s="64">
        <v>0</v>
      </c>
      <c r="O12" s="64">
        <v>0</v>
      </c>
      <c r="P12" s="79">
        <v>0</v>
      </c>
      <c r="Q12" s="78"/>
    </row>
    <row r="13" spans="1:17" x14ac:dyDescent="0.35">
      <c r="A13" s="88" t="s">
        <v>57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79">
        <v>0</v>
      </c>
      <c r="J13" s="64">
        <v>0</v>
      </c>
      <c r="K13" s="64">
        <v>0</v>
      </c>
      <c r="L13" s="64">
        <v>0</v>
      </c>
      <c r="M13" s="79">
        <v>0</v>
      </c>
      <c r="N13" s="64">
        <v>0</v>
      </c>
      <c r="O13" s="64">
        <v>0</v>
      </c>
      <c r="P13" s="79">
        <v>0</v>
      </c>
      <c r="Q13" s="78"/>
    </row>
    <row r="14" spans="1:17" x14ac:dyDescent="0.35">
      <c r="A14" s="88" t="s">
        <v>58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79">
        <v>0</v>
      </c>
      <c r="J14" s="64">
        <v>0</v>
      </c>
      <c r="K14" s="64">
        <v>0</v>
      </c>
      <c r="L14" s="64">
        <v>0</v>
      </c>
      <c r="M14" s="79">
        <v>0</v>
      </c>
      <c r="N14" s="64">
        <v>0</v>
      </c>
      <c r="O14" s="64">
        <v>0</v>
      </c>
      <c r="P14" s="79">
        <v>0</v>
      </c>
      <c r="Q14" s="78"/>
    </row>
    <row r="15" spans="1:17" x14ac:dyDescent="0.35">
      <c r="A15" s="88" t="s">
        <v>59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79">
        <v>0</v>
      </c>
      <c r="J15" s="64">
        <v>0</v>
      </c>
      <c r="K15" s="64">
        <v>0</v>
      </c>
      <c r="L15" s="64">
        <v>0</v>
      </c>
      <c r="M15" s="79">
        <v>0</v>
      </c>
      <c r="N15" s="64">
        <v>0</v>
      </c>
      <c r="O15" s="64">
        <v>0</v>
      </c>
      <c r="P15" s="79">
        <v>0</v>
      </c>
      <c r="Q15" s="78"/>
    </row>
    <row r="16" spans="1:17" s="60" customFormat="1" x14ac:dyDescent="0.35">
      <c r="A16" s="88" t="s">
        <v>60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1">
        <v>1</v>
      </c>
      <c r="I16" s="79">
        <v>0</v>
      </c>
      <c r="J16" s="86">
        <v>0</v>
      </c>
      <c r="K16" s="86">
        <v>0</v>
      </c>
      <c r="L16" s="86">
        <v>0</v>
      </c>
      <c r="M16" s="79">
        <v>0</v>
      </c>
      <c r="N16" s="86">
        <v>0</v>
      </c>
      <c r="O16" s="86">
        <v>0</v>
      </c>
      <c r="P16" s="79">
        <v>0</v>
      </c>
      <c r="Q16" s="82"/>
    </row>
    <row r="17" spans="1:17" x14ac:dyDescent="0.35">
      <c r="A17" s="88" t="s">
        <v>61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2</v>
      </c>
      <c r="I17" s="79">
        <v>0</v>
      </c>
      <c r="J17" s="64">
        <v>0</v>
      </c>
      <c r="K17" s="64">
        <v>0</v>
      </c>
      <c r="L17" s="64">
        <v>0</v>
      </c>
      <c r="M17" s="79">
        <v>0</v>
      </c>
      <c r="N17" s="64">
        <v>0</v>
      </c>
      <c r="O17" s="64">
        <v>0</v>
      </c>
      <c r="P17" s="79">
        <v>0</v>
      </c>
      <c r="Q17" s="78"/>
    </row>
    <row r="18" spans="1:17" x14ac:dyDescent="0.35">
      <c r="A18" s="88" t="s">
        <v>62</v>
      </c>
      <c r="B18" s="64">
        <v>1</v>
      </c>
      <c r="C18" s="61">
        <v>1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79">
        <v>0</v>
      </c>
      <c r="J18" s="61">
        <v>6</v>
      </c>
      <c r="K18" s="61">
        <v>0</v>
      </c>
      <c r="L18" s="61">
        <v>0</v>
      </c>
      <c r="M18" s="79">
        <v>0</v>
      </c>
      <c r="N18" s="61">
        <v>0</v>
      </c>
      <c r="O18" s="61">
        <v>0</v>
      </c>
      <c r="P18" s="79">
        <v>0</v>
      </c>
      <c r="Q18" s="78"/>
    </row>
    <row r="19" spans="1:17" x14ac:dyDescent="0.35">
      <c r="A19" s="88" t="s">
        <v>63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79">
        <v>0</v>
      </c>
      <c r="J19" s="64">
        <v>0</v>
      </c>
      <c r="K19" s="64">
        <v>0</v>
      </c>
      <c r="L19" s="64">
        <v>0</v>
      </c>
      <c r="M19" s="79">
        <v>0</v>
      </c>
      <c r="N19" s="64">
        <v>0</v>
      </c>
      <c r="O19" s="64">
        <v>0</v>
      </c>
      <c r="P19" s="79">
        <v>0</v>
      </c>
      <c r="Q19" s="78"/>
    </row>
    <row r="20" spans="1:17" x14ac:dyDescent="0.35">
      <c r="A20" s="88" t="s">
        <v>64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79">
        <v>0</v>
      </c>
      <c r="J20" s="61">
        <v>1</v>
      </c>
      <c r="K20" s="86">
        <v>0</v>
      </c>
      <c r="L20" s="86">
        <v>0</v>
      </c>
      <c r="M20" s="79">
        <v>0</v>
      </c>
      <c r="N20" s="86">
        <v>0</v>
      </c>
      <c r="O20" s="86">
        <v>0</v>
      </c>
      <c r="P20" s="79">
        <v>0</v>
      </c>
      <c r="Q20" s="78"/>
    </row>
    <row r="21" spans="1:17" x14ac:dyDescent="0.35">
      <c r="A21" s="88" t="s">
        <v>65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79">
        <v>0</v>
      </c>
      <c r="J21" s="61">
        <v>1</v>
      </c>
      <c r="K21" s="86">
        <v>0</v>
      </c>
      <c r="L21" s="86">
        <v>0</v>
      </c>
      <c r="M21" s="79">
        <v>0</v>
      </c>
      <c r="N21" s="86">
        <v>0</v>
      </c>
      <c r="O21" s="86">
        <v>0</v>
      </c>
      <c r="P21" s="79">
        <v>0</v>
      </c>
      <c r="Q21" s="78"/>
    </row>
    <row r="22" spans="1:17" ht="15" thickBot="1" x14ac:dyDescent="0.4">
      <c r="A22" s="88" t="s">
        <v>66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79">
        <v>0</v>
      </c>
      <c r="J22" s="61">
        <v>1</v>
      </c>
      <c r="K22" s="86">
        <v>0</v>
      </c>
      <c r="L22" s="86">
        <v>0</v>
      </c>
      <c r="M22" s="79">
        <v>0</v>
      </c>
      <c r="N22" s="86">
        <v>0</v>
      </c>
      <c r="O22" s="86">
        <v>0</v>
      </c>
      <c r="P22" s="79">
        <v>0</v>
      </c>
      <c r="Q22" s="78"/>
    </row>
    <row r="23" spans="1:17" ht="15" thickBot="1" x14ac:dyDescent="0.4">
      <c r="A23" s="23" t="s">
        <v>11</v>
      </c>
      <c r="B23" s="80">
        <f t="shared" ref="B23:P23" si="0">SUM(B7:B22)</f>
        <v>1</v>
      </c>
      <c r="C23" s="80">
        <f t="shared" si="0"/>
        <v>2</v>
      </c>
      <c r="D23" s="80">
        <f t="shared" si="0"/>
        <v>0</v>
      </c>
      <c r="E23" s="80">
        <f t="shared" si="0"/>
        <v>0</v>
      </c>
      <c r="F23" s="80">
        <f t="shared" si="0"/>
        <v>0</v>
      </c>
      <c r="G23" s="80">
        <f t="shared" si="0"/>
        <v>0</v>
      </c>
      <c r="H23" s="80">
        <f t="shared" si="0"/>
        <v>3</v>
      </c>
      <c r="I23" s="83">
        <f t="shared" si="0"/>
        <v>0</v>
      </c>
      <c r="J23" s="84">
        <f t="shared" si="0"/>
        <v>10</v>
      </c>
      <c r="K23" s="80">
        <f t="shared" si="0"/>
        <v>0</v>
      </c>
      <c r="L23" s="80">
        <f t="shared" si="0"/>
        <v>0</v>
      </c>
      <c r="M23" s="80">
        <f t="shared" si="0"/>
        <v>0</v>
      </c>
      <c r="N23" s="80">
        <f t="shared" si="0"/>
        <v>0</v>
      </c>
      <c r="O23" s="80">
        <f t="shared" si="0"/>
        <v>0</v>
      </c>
      <c r="P23" s="83">
        <f t="shared" si="0"/>
        <v>0</v>
      </c>
      <c r="Q23" s="3"/>
    </row>
    <row r="25" spans="1:17" s="8" customFormat="1" ht="36.75" customHeight="1" x14ac:dyDescent="0.35"/>
    <row r="26" spans="1:17" ht="15.5" x14ac:dyDescent="0.35">
      <c r="A26" s="103" t="s">
        <v>34</v>
      </c>
      <c r="B26" s="103"/>
      <c r="C26" s="103"/>
      <c r="D26" s="103"/>
      <c r="E26" s="103"/>
      <c r="F26" s="103"/>
    </row>
    <row r="27" spans="1:17" ht="15" thickBot="1" x14ac:dyDescent="0.4">
      <c r="A27" s="104" t="s">
        <v>49</v>
      </c>
      <c r="B27" s="104"/>
      <c r="C27" s="104"/>
      <c r="D27" s="104"/>
      <c r="E27" s="104"/>
      <c r="F27" s="104"/>
    </row>
    <row r="28" spans="1:17" ht="15" thickBot="1" x14ac:dyDescent="0.4">
      <c r="A28" s="113" t="s">
        <v>0</v>
      </c>
      <c r="B28" s="116" t="s">
        <v>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</row>
    <row r="29" spans="1:17" ht="15" thickBot="1" x14ac:dyDescent="0.4">
      <c r="A29" s="114"/>
      <c r="B29" s="116" t="s">
        <v>8</v>
      </c>
      <c r="C29" s="117"/>
      <c r="D29" s="117"/>
      <c r="E29" s="117"/>
      <c r="F29" s="117"/>
      <c r="G29" s="117"/>
      <c r="H29" s="117"/>
      <c r="I29" s="118"/>
      <c r="J29" s="119" t="s">
        <v>29</v>
      </c>
      <c r="K29" s="119"/>
      <c r="L29" s="119"/>
      <c r="M29" s="120"/>
      <c r="N29" s="116" t="s">
        <v>7</v>
      </c>
      <c r="O29" s="118"/>
      <c r="P29" s="25"/>
    </row>
    <row r="30" spans="1:17" ht="48.5" thickBot="1" x14ac:dyDescent="0.4">
      <c r="A30" s="115"/>
      <c r="B30" s="26" t="s">
        <v>14</v>
      </c>
      <c r="C30" s="27" t="s">
        <v>15</v>
      </c>
      <c r="D30" s="27" t="s">
        <v>38</v>
      </c>
      <c r="E30" s="27" t="s">
        <v>46</v>
      </c>
      <c r="F30" s="28" t="s">
        <v>31</v>
      </c>
      <c r="G30" s="28" t="s">
        <v>16</v>
      </c>
      <c r="H30" s="28" t="s">
        <v>32</v>
      </c>
      <c r="I30" s="29" t="s">
        <v>27</v>
      </c>
      <c r="J30" s="30" t="s">
        <v>18</v>
      </c>
      <c r="K30" s="28" t="s">
        <v>33</v>
      </c>
      <c r="L30" s="28" t="s">
        <v>19</v>
      </c>
      <c r="M30" s="31" t="s">
        <v>20</v>
      </c>
      <c r="N30" s="28" t="s">
        <v>101</v>
      </c>
      <c r="O30" s="28" t="s">
        <v>17</v>
      </c>
      <c r="P30" s="29" t="s">
        <v>28</v>
      </c>
    </row>
    <row r="31" spans="1:17" x14ac:dyDescent="0.35">
      <c r="A31" s="87" t="s">
        <v>51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91">
        <v>1</v>
      </c>
      <c r="I31" s="92">
        <v>0</v>
      </c>
      <c r="J31" s="63">
        <v>0</v>
      </c>
      <c r="K31" s="63">
        <v>0</v>
      </c>
      <c r="L31" s="63">
        <v>0</v>
      </c>
      <c r="M31" s="92">
        <v>0</v>
      </c>
      <c r="N31" s="63">
        <v>0</v>
      </c>
      <c r="O31" s="63">
        <v>0</v>
      </c>
      <c r="P31" s="92">
        <v>0</v>
      </c>
    </row>
    <row r="32" spans="1:17" x14ac:dyDescent="0.35">
      <c r="A32" s="88" t="s">
        <v>52</v>
      </c>
      <c r="B32" s="93">
        <v>1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94">
        <v>1</v>
      </c>
      <c r="I32" s="92">
        <v>0</v>
      </c>
      <c r="J32" s="63">
        <v>0</v>
      </c>
      <c r="K32" s="63">
        <v>0</v>
      </c>
      <c r="L32" s="63">
        <v>0</v>
      </c>
      <c r="M32" s="92">
        <v>0</v>
      </c>
      <c r="N32" s="63">
        <v>0</v>
      </c>
      <c r="O32" s="63">
        <v>0</v>
      </c>
      <c r="P32" s="92">
        <v>0</v>
      </c>
    </row>
    <row r="33" spans="1:16" x14ac:dyDescent="0.35">
      <c r="A33" s="88" t="s">
        <v>53</v>
      </c>
      <c r="B33" s="93">
        <v>1</v>
      </c>
      <c r="C33" s="94">
        <v>1</v>
      </c>
      <c r="D33" s="94">
        <v>0</v>
      </c>
      <c r="E33" s="94">
        <v>0</v>
      </c>
      <c r="F33" s="94">
        <v>0</v>
      </c>
      <c r="G33" s="94">
        <v>0</v>
      </c>
      <c r="H33" s="94">
        <v>1</v>
      </c>
      <c r="I33" s="92">
        <v>0</v>
      </c>
      <c r="J33" s="96">
        <v>0</v>
      </c>
      <c r="K33" s="94">
        <v>0</v>
      </c>
      <c r="L33" s="94">
        <v>0</v>
      </c>
      <c r="M33" s="92">
        <v>0</v>
      </c>
      <c r="N33" s="97">
        <v>0</v>
      </c>
      <c r="O33" s="97">
        <v>0</v>
      </c>
      <c r="P33" s="92">
        <v>0</v>
      </c>
    </row>
    <row r="34" spans="1:16" x14ac:dyDescent="0.35">
      <c r="A34" s="88" t="s">
        <v>54</v>
      </c>
      <c r="B34" s="93">
        <v>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2">
        <v>0</v>
      </c>
      <c r="J34" s="94">
        <v>0</v>
      </c>
      <c r="K34" s="94">
        <v>0</v>
      </c>
      <c r="L34" s="94">
        <v>0</v>
      </c>
      <c r="M34" s="92">
        <v>0</v>
      </c>
      <c r="N34" s="94">
        <v>0</v>
      </c>
      <c r="O34" s="94">
        <v>0</v>
      </c>
      <c r="P34" s="92">
        <v>0</v>
      </c>
    </row>
    <row r="35" spans="1:16" x14ac:dyDescent="0.35">
      <c r="A35" s="88" t="s">
        <v>55</v>
      </c>
      <c r="B35" s="93">
        <v>1</v>
      </c>
      <c r="C35" s="94">
        <v>1</v>
      </c>
      <c r="D35" s="94">
        <v>0</v>
      </c>
      <c r="E35" s="94">
        <v>0</v>
      </c>
      <c r="F35" s="94">
        <v>0</v>
      </c>
      <c r="G35" s="94">
        <v>0</v>
      </c>
      <c r="H35" s="94">
        <v>1</v>
      </c>
      <c r="I35" s="92">
        <v>0</v>
      </c>
      <c r="J35" s="97">
        <v>0</v>
      </c>
      <c r="K35" s="94">
        <v>0</v>
      </c>
      <c r="L35" s="94">
        <v>0</v>
      </c>
      <c r="M35" s="92">
        <v>0</v>
      </c>
      <c r="N35" s="63">
        <v>0</v>
      </c>
      <c r="O35" s="63">
        <v>0</v>
      </c>
      <c r="P35" s="92">
        <v>0</v>
      </c>
    </row>
    <row r="36" spans="1:16" x14ac:dyDescent="0.35">
      <c r="A36" s="88" t="s">
        <v>56</v>
      </c>
      <c r="B36" s="93">
        <v>1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2">
        <v>0</v>
      </c>
      <c r="J36" s="94">
        <v>0</v>
      </c>
      <c r="K36" s="94">
        <v>0</v>
      </c>
      <c r="L36" s="94">
        <v>0</v>
      </c>
      <c r="M36" s="92">
        <v>0</v>
      </c>
      <c r="N36" s="94">
        <v>0</v>
      </c>
      <c r="O36" s="94">
        <v>0</v>
      </c>
      <c r="P36" s="92">
        <v>0</v>
      </c>
    </row>
    <row r="37" spans="1:16" x14ac:dyDescent="0.35">
      <c r="A37" s="88" t="s">
        <v>57</v>
      </c>
      <c r="B37" s="93">
        <v>0</v>
      </c>
      <c r="C37" s="94">
        <v>1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2">
        <v>0</v>
      </c>
      <c r="J37" s="94">
        <v>0</v>
      </c>
      <c r="K37" s="94">
        <v>0</v>
      </c>
      <c r="L37" s="94">
        <v>0</v>
      </c>
      <c r="M37" s="92">
        <v>0</v>
      </c>
      <c r="N37" s="94">
        <v>0</v>
      </c>
      <c r="O37" s="94">
        <v>0</v>
      </c>
      <c r="P37" s="92">
        <v>0</v>
      </c>
    </row>
    <row r="38" spans="1:16" x14ac:dyDescent="0.35">
      <c r="A38" s="88" t="s">
        <v>58</v>
      </c>
      <c r="B38" s="93">
        <v>1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1</v>
      </c>
      <c r="I38" s="92">
        <v>0</v>
      </c>
      <c r="J38" s="94">
        <v>0</v>
      </c>
      <c r="K38" s="94">
        <v>0</v>
      </c>
      <c r="L38" s="94">
        <v>0</v>
      </c>
      <c r="M38" s="92">
        <v>0</v>
      </c>
      <c r="N38" s="94">
        <v>0</v>
      </c>
      <c r="O38" s="94">
        <v>0</v>
      </c>
      <c r="P38" s="92">
        <v>0</v>
      </c>
    </row>
    <row r="39" spans="1:16" x14ac:dyDescent="0.35">
      <c r="A39" s="88" t="s">
        <v>59</v>
      </c>
      <c r="B39" s="93">
        <v>0</v>
      </c>
      <c r="C39" s="94">
        <v>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2">
        <v>0</v>
      </c>
      <c r="J39" s="94">
        <v>0</v>
      </c>
      <c r="K39" s="94">
        <v>0</v>
      </c>
      <c r="L39" s="94">
        <v>0</v>
      </c>
      <c r="M39" s="92">
        <v>0</v>
      </c>
      <c r="N39" s="94">
        <v>0</v>
      </c>
      <c r="O39" s="94">
        <v>0</v>
      </c>
      <c r="P39" s="92">
        <v>0</v>
      </c>
    </row>
    <row r="40" spans="1:16" x14ac:dyDescent="0.35">
      <c r="A40" s="88" t="s">
        <v>60</v>
      </c>
      <c r="B40" s="93">
        <v>2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1</v>
      </c>
      <c r="I40" s="92">
        <v>0</v>
      </c>
      <c r="J40" s="94">
        <v>0</v>
      </c>
      <c r="K40" s="94">
        <v>0</v>
      </c>
      <c r="L40" s="94">
        <v>0</v>
      </c>
      <c r="M40" s="92">
        <v>0</v>
      </c>
      <c r="N40" s="94">
        <v>0</v>
      </c>
      <c r="O40" s="94">
        <v>0</v>
      </c>
      <c r="P40" s="92">
        <v>0</v>
      </c>
    </row>
    <row r="41" spans="1:16" s="60" customFormat="1" x14ac:dyDescent="0.35">
      <c r="A41" s="88" t="s">
        <v>61</v>
      </c>
      <c r="B41" s="95">
        <v>1</v>
      </c>
      <c r="C41" s="94">
        <v>1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2">
        <v>0</v>
      </c>
      <c r="J41" s="94">
        <v>0</v>
      </c>
      <c r="K41" s="94">
        <v>0</v>
      </c>
      <c r="L41" s="94">
        <v>0</v>
      </c>
      <c r="M41" s="92">
        <v>0</v>
      </c>
      <c r="N41" s="94">
        <v>0</v>
      </c>
      <c r="O41" s="94">
        <v>0</v>
      </c>
      <c r="P41" s="92">
        <v>0</v>
      </c>
    </row>
    <row r="42" spans="1:16" s="60" customFormat="1" x14ac:dyDescent="0.35">
      <c r="A42" s="88" t="s">
        <v>62</v>
      </c>
      <c r="B42" s="95">
        <v>1</v>
      </c>
      <c r="C42" s="94">
        <v>1</v>
      </c>
      <c r="D42" s="94">
        <v>0</v>
      </c>
      <c r="E42" s="94">
        <v>0</v>
      </c>
      <c r="F42" s="94">
        <v>0</v>
      </c>
      <c r="G42" s="94">
        <v>0</v>
      </c>
      <c r="H42" s="94">
        <v>1</v>
      </c>
      <c r="I42" s="92">
        <v>0</v>
      </c>
      <c r="J42" s="94">
        <v>0</v>
      </c>
      <c r="K42" s="94">
        <v>0</v>
      </c>
      <c r="L42" s="94">
        <v>0</v>
      </c>
      <c r="M42" s="92">
        <v>0</v>
      </c>
      <c r="N42" s="94">
        <v>0</v>
      </c>
      <c r="O42" s="94">
        <v>0</v>
      </c>
      <c r="P42" s="92">
        <v>0</v>
      </c>
    </row>
    <row r="43" spans="1:16" s="60" customFormat="1" x14ac:dyDescent="0.35">
      <c r="A43" s="88" t="s">
        <v>63</v>
      </c>
      <c r="B43" s="95">
        <v>1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2">
        <v>0</v>
      </c>
      <c r="J43" s="94">
        <v>0</v>
      </c>
      <c r="K43" s="94">
        <v>0</v>
      </c>
      <c r="L43" s="94">
        <v>0</v>
      </c>
      <c r="M43" s="92">
        <v>0</v>
      </c>
      <c r="N43" s="94">
        <v>0</v>
      </c>
      <c r="O43" s="94">
        <v>0</v>
      </c>
      <c r="P43" s="92">
        <v>0</v>
      </c>
    </row>
    <row r="44" spans="1:16" s="60" customFormat="1" x14ac:dyDescent="0.35">
      <c r="A44" s="88" t="s">
        <v>64</v>
      </c>
      <c r="B44" s="95">
        <v>1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2">
        <v>0</v>
      </c>
      <c r="J44" s="94">
        <v>0</v>
      </c>
      <c r="K44" s="94">
        <v>0</v>
      </c>
      <c r="L44" s="94">
        <v>0</v>
      </c>
      <c r="M44" s="92">
        <v>0</v>
      </c>
      <c r="N44" s="94">
        <v>0</v>
      </c>
      <c r="O44" s="94">
        <v>0</v>
      </c>
      <c r="P44" s="92">
        <v>0</v>
      </c>
    </row>
    <row r="45" spans="1:16" s="60" customFormat="1" x14ac:dyDescent="0.35">
      <c r="A45" s="88" t="s">
        <v>65</v>
      </c>
      <c r="B45" s="95">
        <v>1</v>
      </c>
      <c r="C45" s="94">
        <v>1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2">
        <v>0</v>
      </c>
      <c r="J45" s="94">
        <v>0</v>
      </c>
      <c r="K45" s="94">
        <v>0</v>
      </c>
      <c r="L45" s="94">
        <v>0</v>
      </c>
      <c r="M45" s="92">
        <v>0</v>
      </c>
      <c r="N45" s="94">
        <v>0</v>
      </c>
      <c r="O45" s="94">
        <v>0</v>
      </c>
      <c r="P45" s="92">
        <v>0</v>
      </c>
    </row>
    <row r="46" spans="1:16" ht="15" thickBot="1" x14ac:dyDescent="0.4">
      <c r="A46" s="88" t="s">
        <v>66</v>
      </c>
      <c r="B46" s="95">
        <v>1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1</v>
      </c>
      <c r="I46" s="92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2">
        <v>0</v>
      </c>
    </row>
    <row r="47" spans="1:16" ht="15" thickBot="1" x14ac:dyDescent="0.4">
      <c r="A47" s="32" t="s">
        <v>11</v>
      </c>
      <c r="B47" s="48">
        <f t="shared" ref="B47:P47" si="1">SUM(B31:B46)</f>
        <v>14</v>
      </c>
      <c r="C47" s="48">
        <f t="shared" si="1"/>
        <v>7</v>
      </c>
      <c r="D47" s="48">
        <f t="shared" si="1"/>
        <v>0</v>
      </c>
      <c r="E47" s="49">
        <f t="shared" si="1"/>
        <v>0</v>
      </c>
      <c r="F47" s="49">
        <f t="shared" si="1"/>
        <v>0</v>
      </c>
      <c r="G47" s="49">
        <f t="shared" si="1"/>
        <v>0</v>
      </c>
      <c r="H47" s="49">
        <f t="shared" si="1"/>
        <v>8</v>
      </c>
      <c r="I47" s="50">
        <f t="shared" si="1"/>
        <v>0</v>
      </c>
      <c r="J47" s="51">
        <f t="shared" si="1"/>
        <v>0</v>
      </c>
      <c r="K47" s="49">
        <f t="shared" si="1"/>
        <v>0</v>
      </c>
      <c r="L47" s="49">
        <f t="shared" si="1"/>
        <v>0</v>
      </c>
      <c r="M47" s="51">
        <f t="shared" si="1"/>
        <v>0</v>
      </c>
      <c r="N47" s="48">
        <f t="shared" si="1"/>
        <v>0</v>
      </c>
      <c r="O47" s="49">
        <f t="shared" si="1"/>
        <v>0</v>
      </c>
      <c r="P47" s="52">
        <f t="shared" si="1"/>
        <v>0</v>
      </c>
    </row>
  </sheetData>
  <mergeCells count="13">
    <mergeCell ref="A28:A30"/>
    <mergeCell ref="B28:P28"/>
    <mergeCell ref="B29:I29"/>
    <mergeCell ref="J29:M29"/>
    <mergeCell ref="N29:O29"/>
    <mergeCell ref="A2:H2"/>
    <mergeCell ref="A26:F26"/>
    <mergeCell ref="A27:F27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4.5" x14ac:dyDescent="0.35"/>
  <cols>
    <col min="1" max="1" width="9.1796875" customWidth="1"/>
    <col min="2" max="2" width="27" customWidth="1"/>
    <col min="3" max="3" width="21.81640625" customWidth="1"/>
    <col min="4" max="4" width="31.26953125" customWidth="1"/>
    <col min="5" max="5" width="9.1796875" customWidth="1"/>
    <col min="6" max="6" width="56.26953125" customWidth="1"/>
  </cols>
  <sheetData>
    <row r="1" spans="1:6" ht="15" thickBot="1" x14ac:dyDescent="0.4">
      <c r="A1" s="25" t="s">
        <v>0</v>
      </c>
      <c r="B1" s="25" t="s">
        <v>1</v>
      </c>
      <c r="C1" s="33" t="s">
        <v>2</v>
      </c>
      <c r="D1" s="36" t="s">
        <v>3</v>
      </c>
      <c r="E1" s="124" t="s">
        <v>36</v>
      </c>
      <c r="F1" s="125"/>
    </row>
    <row r="2" spans="1:6" ht="94.5" customHeight="1" thickBot="1" x14ac:dyDescent="0.4">
      <c r="A2" s="37"/>
      <c r="B2" s="38"/>
      <c r="C2" s="38"/>
      <c r="D2" s="39"/>
      <c r="E2" s="122" t="s">
        <v>43</v>
      </c>
      <c r="F2" s="123"/>
    </row>
    <row r="3" spans="1:6" ht="17.25" customHeight="1" thickBot="1" x14ac:dyDescent="0.4">
      <c r="A3" s="37"/>
      <c r="B3" s="38"/>
      <c r="C3" s="38"/>
      <c r="D3" s="39"/>
      <c r="E3" s="122"/>
      <c r="F3" s="123"/>
    </row>
    <row r="4" spans="1:6" ht="15" thickBot="1" x14ac:dyDescent="0.4">
      <c r="A4" s="17"/>
      <c r="B4" s="18"/>
      <c r="C4" s="18"/>
      <c r="D4" s="9"/>
      <c r="E4" s="122"/>
      <c r="F4" s="123"/>
    </row>
    <row r="5" spans="1:6" ht="15" thickBot="1" x14ac:dyDescent="0.4">
      <c r="A5" s="37"/>
      <c r="B5" s="38"/>
      <c r="C5" s="38"/>
      <c r="D5" s="39"/>
      <c r="E5" s="122"/>
      <c r="F5" s="123"/>
    </row>
    <row r="6" spans="1:6" ht="15" thickBot="1" x14ac:dyDescent="0.4">
      <c r="A6" s="40"/>
      <c r="B6" s="38"/>
      <c r="C6" s="38"/>
      <c r="D6" s="41"/>
      <c r="E6" s="122"/>
      <c r="F6" s="123"/>
    </row>
    <row r="7" spans="1:6" ht="15" thickBot="1" x14ac:dyDescent="0.4">
      <c r="A7" s="42" t="s">
        <v>35</v>
      </c>
      <c r="B7" s="43"/>
      <c r="C7" s="44"/>
      <c r="D7" s="45"/>
      <c r="E7" s="46"/>
      <c r="F7" s="47"/>
    </row>
    <row r="9" spans="1:6" x14ac:dyDescent="0.35">
      <c r="A9" s="73" t="s">
        <v>41</v>
      </c>
      <c r="B9" s="73"/>
      <c r="C9" s="73"/>
      <c r="D9" s="73"/>
      <c r="E9" s="73"/>
      <c r="F9" s="73"/>
    </row>
    <row r="10" spans="1:6" x14ac:dyDescent="0.35">
      <c r="A10" s="73" t="s">
        <v>44</v>
      </c>
      <c r="B10" s="73"/>
      <c r="C10" s="73"/>
      <c r="D10" s="73"/>
      <c r="E10" s="73"/>
      <c r="F10" s="73"/>
    </row>
    <row r="11" spans="1:6" x14ac:dyDescent="0.35">
      <c r="A11" s="121" t="s">
        <v>45</v>
      </c>
      <c r="B11" s="121"/>
      <c r="C11" s="121"/>
      <c r="D11" s="121"/>
      <c r="E11" s="121"/>
      <c r="F11" s="121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2024-02-15T14:30:57Z</dcterms:modified>
</cp:coreProperties>
</file>