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 _PRACE 2024\! Práce - 01 - leden 2024\_SGS\_web za rok 2023\"/>
    </mc:Choice>
  </mc:AlternateContent>
  <bookViews>
    <workbookView xWindow="0" yWindow="0" windowWidth="19200" windowHeight="647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H26" i="5"/>
  <c r="C47" i="5"/>
  <c r="C26" i="5"/>
  <c r="K24" i="1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B47" i="5"/>
  <c r="I24" i="1"/>
  <c r="J24" i="1"/>
  <c r="D24" i="1"/>
  <c r="D26" i="5"/>
  <c r="E26" i="5"/>
  <c r="F26" i="5"/>
  <c r="G26" i="5"/>
  <c r="I26" i="5"/>
  <c r="N26" i="5"/>
  <c r="O26" i="5"/>
  <c r="P26" i="5"/>
  <c r="J26" i="5"/>
  <c r="K26" i="5"/>
  <c r="L26" i="5"/>
  <c r="M26" i="5"/>
  <c r="B26" i="5"/>
  <c r="H24" i="1"/>
  <c r="G24" i="1"/>
  <c r="F24" i="1"/>
  <c r="E24" i="1"/>
</calcChain>
</file>

<file path=xl/sharedStrings.xml><?xml version="1.0" encoding="utf-8"?>
<sst xmlns="http://schemas.openxmlformats.org/spreadsheetml/2006/main" count="185" uniqueCount="113">
  <si>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</si>
  <si>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</si>
  <si>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</si>
  <si>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</si>
  <si>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</si>
  <si>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</si>
  <si>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</si>
  <si>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</si>
  <si>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</si>
  <si>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</si>
  <si>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</si>
  <si>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</si>
  <si>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</si>
  <si>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</si>
  <si>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</si>
  <si>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</si>
  <si>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</si>
  <si>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</si>
  <si>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</si>
  <si>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</si>
  <si>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</si>
  <si>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</si>
  <si>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</si>
  <si>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</si>
  <si>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</si>
  <si>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</si>
  <si>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</si>
  <si>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</si>
  <si>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</si>
  <si>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</si>
  <si>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</si>
  <si>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</si>
  <si>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</si>
  <si>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</si>
  <si>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</si>
  <si>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</si>
  <si>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</si>
  <si>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</si>
  <si>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</si>
  <si>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</si>
  <si>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</si>
  <si>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</si>
  <si>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</si>
  <si>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</si>
  <si>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</si>
  <si>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</si>
  <si>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</si>
  <si>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</si>
  <si>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</si>
  <si>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Fakulta elektrotechniky a informatiky</t>
  </si>
  <si>
    <t>Vyhodnocení SGS za rok 2023</t>
  </si>
  <si>
    <t>14.12.2023</t>
  </si>
  <si>
    <t>Vyhodnocení SGS za rok 2023 - výstupy realizované (předkládané do OBD)</t>
  </si>
  <si>
    <t>Vyhodnocení SGS za rok 2023 - čekající na zařazení (2024/2025)</t>
  </si>
  <si>
    <t>Analýza a návrhy řešení vybraných námětů oboru elektroenergetika</t>
  </si>
  <si>
    <t>SP2023/005</t>
  </si>
  <si>
    <t>Sítě a komunikační technologie pro chytrá města VI.</t>
  </si>
  <si>
    <t>Ing. Filip Řezáč, Ph.D.</t>
  </si>
  <si>
    <t>SP2023/007</t>
  </si>
  <si>
    <t>Vývoj algoritmů a systémů pro řídicí, monitorovací a bezpečnostní aplikace IX</t>
  </si>
  <si>
    <t>Ing. Martin Stankuš, Ph.D.</t>
  </si>
  <si>
    <t>SP2023/009</t>
  </si>
  <si>
    <t>SP2023/011</t>
  </si>
  <si>
    <t>SGS 2 KAM 2023</t>
  </si>
  <si>
    <t>RNDr. Pavel Jahoda, Ph.D.</t>
  </si>
  <si>
    <t>SP2023/012</t>
  </si>
  <si>
    <t>Mgr. Pavla Dráždilová, PH.D.</t>
  </si>
  <si>
    <t>Paralelní zpracování velkých dat X</t>
  </si>
  <si>
    <t>SP2023/028</t>
  </si>
  <si>
    <t xml:space="preserve">Biomedicínské systémy XIX </t>
  </si>
  <si>
    <t>SP2023/036</t>
  </si>
  <si>
    <t xml:space="preserve">Charakterizace a modelování fyzikálních vlastností vybraných materiálů </t>
  </si>
  <si>
    <t>SP2023/039</t>
  </si>
  <si>
    <t>Optovláknové senzorické systémy III</t>
  </si>
  <si>
    <t>SP2023/042</t>
  </si>
  <si>
    <t xml:space="preserve"> doc. Radana Vilímková Kahánková - nejlepší mladá publikující vědkyně roku na VSB</t>
  </si>
  <si>
    <t>Pokročilé metody zpracování signálů V: Aplikace hybridních metod zpracování signálů a strojového učení pro senzorické systémy</t>
  </si>
  <si>
    <t>SP2023/046</t>
  </si>
  <si>
    <t>Optické senzory využívající povrchové plazmonové rezonance, rezonance s Braggovými zrcadly a Tammovy plazmonové rezonance</t>
  </si>
  <si>
    <t>Ing. Michal Gryga, Ph.D.</t>
  </si>
  <si>
    <t>SP2023/050</t>
  </si>
  <si>
    <t>Název projektu: IAplikace umělé inteligence v kybernetické bezpečnosti a esportu.</t>
  </si>
  <si>
    <t>SP2023/053</t>
  </si>
  <si>
    <t>Vývoj a výzkum algoritmů pro service-oriented gateway experimentálních vozidel využívající cloud computing I</t>
  </si>
  <si>
    <t>Ing. Tomáš Mrověc, Ph.D.</t>
  </si>
  <si>
    <t>SP2023/065</t>
  </si>
  <si>
    <t>Aplikace formálních metod v oblastech modelování znalostí a softwarovém inženýrství VI</t>
  </si>
  <si>
    <t>Ing. Svatopluk Štolfa, Ph.D.</t>
  </si>
  <si>
    <t>Matematické modelování a vývoj algoritmů pro výpočetně náročné inženýrské úlohy IX</t>
  </si>
  <si>
    <t>SP2023/067</t>
  </si>
  <si>
    <t>SP2023/072</t>
  </si>
  <si>
    <t>Paralelní architektury a algoritmy pro zpracování obrazu IV</t>
  </si>
  <si>
    <t>Ing. Radovan Fusek, Ph.D.</t>
  </si>
  <si>
    <r>
      <rPr>
        <i/>
        <sz val="9"/>
        <color rgb="FF000000"/>
        <rFont val="Calibri"/>
        <family val="2"/>
        <charset val="238"/>
      </rPr>
      <t xml:space="preserve">GROMNICOVÁ Veronika – ocenění za nejlepší diplomou práci na katedře informatiky
POPOV Tadeáš - </t>
    </r>
    <r>
      <rPr>
        <i/>
        <sz val="9"/>
        <color rgb="FF000000"/>
        <rFont val="Calibri"/>
        <family val="2"/>
        <charset val="1"/>
      </rPr>
      <t xml:space="preserve">ocenění za nejlepší diplomou práci na katedře informatiky
</t>
    </r>
    <r>
      <rPr>
        <i/>
        <sz val="9"/>
        <color rgb="FF000000"/>
        <rFont val="Calibri"/>
        <family val="2"/>
        <charset val="238"/>
      </rPr>
      <t xml:space="preserve">HOJDYSZ, Lukáš – účast na finalovém kole IT SPY 
KŘIVÁNEK, Milan – </t>
    </r>
    <r>
      <rPr>
        <i/>
        <sz val="9"/>
        <color rgb="FF000000"/>
        <rFont val="Calibri"/>
        <family val="2"/>
      </rPr>
      <t>ocenění za nejlepší diplomou práci na katedře informatiky</t>
    </r>
  </si>
  <si>
    <t>Doc. Ing. Dalibor Lukáš, Ph.D.</t>
  </si>
  <si>
    <t>SP2023/076</t>
  </si>
  <si>
    <t>Zpracování a pokročilá analýza biomedicínských dat VIII</t>
  </si>
  <si>
    <t>RNDr. Eliška Ochodková, Ph.D.</t>
  </si>
  <si>
    <t>SP2023/085</t>
  </si>
  <si>
    <t>Pokročilé metody řízení a diagnostiky střídavých elektrických pohonů</t>
  </si>
  <si>
    <t>SP2023/090</t>
  </si>
  <si>
    <t>Virtuální instrumentace pro oblast měření a testování X</t>
  </si>
  <si>
    <t>SP2023/101</t>
  </si>
  <si>
    <t>Hybridní systémy v inteligentních budovách, jejich řízení a vizualizace, výzkum v oblasti bludných proudů a elektrochemické koroze, simulace a analýza asynchronního motoru.</t>
  </si>
  <si>
    <t>Prof. Ing. Radomír Goňo, Ph.D.</t>
  </si>
  <si>
    <t>Prof. Ing. Marek Penhaker, Ph.D.</t>
  </si>
  <si>
    <t>Prof. Ing. Ondřej Životský, Ph.D.</t>
  </si>
  <si>
    <t>Doc. Ing. Jan Nedoma, Ph.D.</t>
  </si>
  <si>
    <t>Prof. Ing. Radek Martinek, Ph.D.</t>
  </si>
  <si>
    <t>Prof. Ing. Ivan Zelinka, Ph.D.</t>
  </si>
  <si>
    <t>Doc. Ing. Martin Kuchař, Ph.D.</t>
  </si>
  <si>
    <t>Prof. Ing. Petr Bilík, Ph.D.</t>
  </si>
  <si>
    <t>Doc. Ing. Roman Hrbáč,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</si>
</sst>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.00\ _K_č_-;\-* #,##0.00\ _K_č_-;_-* \-??\ _K_č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i/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color rgb="FF006100"/>
      <name val="Calibri"/>
      <family val="2"/>
      <charset val="238"/>
    </font>
    <font>
      <i/>
      <sz val="9"/>
      <color rgb="FF000000"/>
      <name val="Calibri"/>
      <family val="2"/>
      <charset val="1"/>
    </font>
    <font>
      <i/>
      <sz val="9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rgb="FFFFC7CE"/>
        <bgColor rgb="FFFFEB9C"/>
      </patternFill>
    </fill>
    <fill>
      <patternFill patternType="solid">
        <fgColor rgb="FFFFEB9C"/>
        <bgColor rgb="FFFFFFCC"/>
      </patternFill>
    </fill>
    <fill>
      <patternFill patternType="solid">
        <fgColor rgb="FFC6EFCE"/>
        <bgColor rgb="FFB6EAB6"/>
      </patternFill>
    </fill>
    <fill>
      <patternFill patternType="solid">
        <fgColor rgb="FFB6EAB6"/>
        <bgColor rgb="FFC6EFCE"/>
      </patternFill>
    </fill>
    <fill>
      <patternFill patternType="solid">
        <fgColor rgb="FFB6EAB6"/>
        <bgColor rgb="FFCCFFFF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7" fillId="0" borderId="0"/>
    <xf numFmtId="0" fontId="18" fillId="6" borderId="0"/>
    <xf numFmtId="0" fontId="19" fillId="7" borderId="0"/>
    <xf numFmtId="0" fontId="23" fillId="0" borderId="0"/>
    <xf numFmtId="0" fontId="23" fillId="0" borderId="0"/>
    <xf numFmtId="164" fontId="23" fillId="0" borderId="0" applyBorder="0" applyProtection="0"/>
    <xf numFmtId="0" fontId="24" fillId="0" borderId="0"/>
    <xf numFmtId="0" fontId="23" fillId="0" borderId="0"/>
    <xf numFmtId="0" fontId="23" fillId="0" borderId="0"/>
    <xf numFmtId="0" fontId="25" fillId="0" borderId="0"/>
    <xf numFmtId="0" fontId="30" fillId="8" borderId="0" applyBorder="0" applyProtection="0"/>
    <xf numFmtId="0" fontId="31" fillId="9" borderId="0" applyBorder="0" applyProtection="0"/>
    <xf numFmtId="0" fontId="32" fillId="10" borderId="0" applyBorder="0" applyProtection="0"/>
    <xf numFmtId="0" fontId="32" fillId="10" borderId="0" applyBorder="0" applyProtection="0"/>
    <xf numFmtId="0" fontId="23" fillId="0" borderId="0"/>
  </cellStyleXfs>
  <cellXfs count="287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horizontal="left" vertical="center" wrapText="1"/>
    </xf>
    <xf numFmtId="3" fontId="14" fillId="0" borderId="22" xfId="2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8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1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23" fillId="0" borderId="23" xfId="11" applyBorder="1" applyAlignment="1">
      <alignment horizontal="right" vertical="center"/>
    </xf>
    <xf numFmtId="0" fontId="23" fillId="0" borderId="16" xfId="1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23" fillId="0" borderId="23" xfId="11" applyBorder="1" applyAlignment="1">
      <alignment horizontal="right" vertical="center"/>
    </xf>
    <xf numFmtId="0" fontId="23" fillId="0" borderId="16" xfId="11" applyBorder="1" applyAlignment="1">
      <alignment horizontal="right" vertical="center"/>
    </xf>
    <xf numFmtId="0" fontId="29" fillId="0" borderId="16" xfId="11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  <protection locked="0"/>
    </xf>
    <xf numFmtId="2" fontId="5" fillId="0" borderId="16" xfId="0" applyNumberFormat="1" applyFont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2" fontId="5" fillId="0" borderId="18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3" fontId="5" fillId="0" borderId="40" xfId="0" applyNumberFormat="1" applyFont="1" applyBorder="1" applyAlignment="1">
      <alignment vertical="center"/>
    </xf>
    <xf numFmtId="0" fontId="5" fillId="0" borderId="40" xfId="0" applyFont="1" applyBorder="1" applyAlignment="1" applyProtection="1">
      <alignment vertical="center"/>
      <protection locked="0"/>
    </xf>
    <xf numFmtId="49" fontId="2" fillId="0" borderId="41" xfId="0" applyNumberFormat="1" applyFont="1" applyBorder="1" applyAlignment="1">
      <alignment horizontal="center" vertical="center" wrapText="1"/>
    </xf>
    <xf numFmtId="0" fontId="27" fillId="12" borderId="6" xfId="22" applyFont="1" applyFill="1" applyBorder="1" applyAlignment="1">
      <alignment vertical="center" wrapText="1"/>
    </xf>
    <xf numFmtId="3" fontId="27" fillId="0" borderId="6" xfId="22" applyNumberFormat="1" applyFont="1" applyBorder="1" applyAlignment="1">
      <alignment vertical="center"/>
    </xf>
    <xf numFmtId="0" fontId="27" fillId="0" borderId="6" xfId="22" applyFont="1" applyBorder="1" applyAlignment="1" applyProtection="1">
      <alignment vertical="center"/>
      <protection locked="0"/>
    </xf>
    <xf numFmtId="0" fontId="23" fillId="0" borderId="6" xfId="22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29" fillId="0" borderId="6" xfId="22" applyFont="1" applyBorder="1" applyAlignment="1">
      <alignment horizontal="right" vertical="center"/>
    </xf>
    <xf numFmtId="0" fontId="29" fillId="0" borderId="6" xfId="22" applyFont="1" applyBorder="1" applyAlignment="1" applyProtection="1">
      <alignment horizontal="right" vertical="center"/>
    </xf>
    <xf numFmtId="2" fontId="27" fillId="0" borderId="16" xfId="11" applyNumberFormat="1" applyFont="1" applyBorder="1" applyAlignment="1" applyProtection="1">
      <alignment vertical="center"/>
      <protection locked="0"/>
    </xf>
    <xf numFmtId="0" fontId="29" fillId="0" borderId="16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3" fontId="27" fillId="0" borderId="16" xfId="11" applyNumberFormat="1" applyFont="1" applyBorder="1" applyAlignment="1">
      <alignment vertical="center"/>
    </xf>
    <xf numFmtId="0" fontId="27" fillId="0" borderId="16" xfId="11" applyFont="1" applyBorder="1" applyAlignment="1" applyProtection="1">
      <alignment vertical="center"/>
      <protection locked="0"/>
    </xf>
    <xf numFmtId="49" fontId="26" fillId="0" borderId="17" xfId="11" applyNumberFormat="1" applyFont="1" applyBorder="1" applyAlignment="1">
      <alignment horizontal="center" vertical="center" wrapText="1"/>
    </xf>
    <xf numFmtId="0" fontId="27" fillId="11" borderId="7" xfId="11" applyFont="1" applyFill="1" applyBorder="1" applyAlignment="1">
      <alignment vertical="center" wrapText="1"/>
    </xf>
    <xf numFmtId="0" fontId="27" fillId="11" borderId="6" xfId="11" applyFont="1" applyFill="1" applyBorder="1" applyAlignment="1">
      <alignment vertical="center" wrapText="1"/>
    </xf>
    <xf numFmtId="0" fontId="27" fillId="11" borderId="8" xfId="11" applyFont="1" applyFill="1" applyBorder="1" applyAlignment="1">
      <alignment vertical="center" wrapText="1"/>
    </xf>
    <xf numFmtId="0" fontId="23" fillId="0" borderId="15" xfId="11" applyBorder="1" applyAlignment="1">
      <alignment horizontal="right" vertical="center"/>
    </xf>
    <xf numFmtId="0" fontId="23" fillId="0" borderId="23" xfId="11" applyBorder="1" applyAlignment="1">
      <alignment horizontal="right" vertical="center"/>
    </xf>
    <xf numFmtId="0" fontId="23" fillId="0" borderId="16" xfId="11" applyBorder="1" applyAlignment="1">
      <alignment horizontal="right" vertical="center"/>
    </xf>
    <xf numFmtId="0" fontId="23" fillId="0" borderId="17" xfId="11" applyBorder="1" applyAlignment="1">
      <alignment horizontal="right" vertical="center"/>
    </xf>
    <xf numFmtId="0" fontId="23" fillId="0" borderId="26" xfId="11" applyBorder="1" applyAlignment="1">
      <alignment horizontal="right" vertical="center"/>
    </xf>
    <xf numFmtId="0" fontId="29" fillId="0" borderId="16" xfId="11" applyFont="1" applyBorder="1" applyAlignment="1">
      <alignment horizontal="right" vertical="center"/>
    </xf>
    <xf numFmtId="0" fontId="29" fillId="0" borderId="16" xfId="18" applyFont="1" applyFill="1" applyBorder="1" applyAlignment="1" applyProtection="1">
      <alignment horizontal="right" vertical="center"/>
    </xf>
    <xf numFmtId="0" fontId="29" fillId="0" borderId="17" xfId="11" applyFont="1" applyBorder="1" applyAlignment="1">
      <alignment horizontal="right" vertical="center"/>
    </xf>
    <xf numFmtId="0" fontId="5" fillId="3" borderId="28" xfId="0" applyFont="1" applyFill="1" applyBorder="1" applyAlignment="1">
      <alignment vertical="center" wrapText="1"/>
    </xf>
    <xf numFmtId="0" fontId="27" fillId="12" borderId="28" xfId="22" applyFont="1" applyFill="1" applyBorder="1" applyAlignment="1">
      <alignment vertical="center" wrapText="1"/>
    </xf>
    <xf numFmtId="0" fontId="5" fillId="3" borderId="46" xfId="0" applyFont="1" applyFill="1" applyBorder="1" applyAlignment="1">
      <alignment vertical="center" wrapText="1"/>
    </xf>
    <xf numFmtId="0" fontId="29" fillId="0" borderId="23" xfId="0" applyFont="1" applyBorder="1" applyAlignment="1">
      <alignment horizontal="right" vertical="center"/>
    </xf>
    <xf numFmtId="0" fontId="27" fillId="11" borderId="46" xfId="11" applyFont="1" applyFill="1" applyBorder="1" applyAlignment="1">
      <alignment vertical="center" wrapText="1"/>
    </xf>
    <xf numFmtId="0" fontId="12" fillId="0" borderId="2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2" fontId="2" fillId="2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0" borderId="16" xfId="0" applyFont="1" applyBorder="1" applyAlignment="1" applyProtection="1">
      <alignment vertical="center"/>
      <protection locked="0"/>
    </xf>
    <xf numFmtId="0" fontId="29" fillId="0" borderId="24" xfId="22" applyFont="1" applyBorder="1" applyAlignment="1">
      <alignment horizontal="right" vertical="center"/>
    </xf>
    <xf numFmtId="0" fontId="29" fillId="0" borderId="23" xfId="11" applyFont="1" applyBorder="1" applyAlignment="1">
      <alignment horizontal="right" vertical="center"/>
    </xf>
    <xf numFmtId="0" fontId="5" fillId="3" borderId="27" xfId="0" applyFont="1" applyFill="1" applyBorder="1" applyAlignment="1">
      <alignment vertical="center" wrapText="1"/>
    </xf>
    <xf numFmtId="0" fontId="27" fillId="11" borderId="46" xfId="0" applyFont="1" applyFill="1" applyBorder="1" applyAlignment="1">
      <alignment vertical="center" wrapText="1"/>
    </xf>
    <xf numFmtId="0" fontId="29" fillId="0" borderId="8" xfId="22" applyFont="1" applyBorder="1" applyAlignment="1">
      <alignment horizontal="right" vertical="center"/>
    </xf>
    <xf numFmtId="0" fontId="5" fillId="3" borderId="47" xfId="0" applyFont="1" applyFill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2" fillId="0" borderId="6" xfId="0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6" xfId="4" applyFont="1" applyFill="1" applyBorder="1" applyAlignment="1">
      <alignment horizontal="right" vertical="center"/>
    </xf>
    <xf numFmtId="0" fontId="12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9" fillId="0" borderId="26" xfId="11" applyFont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29" fillId="0" borderId="18" xfId="22" applyFont="1" applyBorder="1" applyAlignment="1">
      <alignment horizontal="right" vertical="center"/>
    </xf>
    <xf numFmtId="0" fontId="29" fillId="0" borderId="26" xfId="0" applyFont="1" applyBorder="1" applyAlignment="1">
      <alignment horizontal="right" vertical="center"/>
    </xf>
    <xf numFmtId="0" fontId="14" fillId="2" borderId="19" xfId="0" applyFont="1" applyFill="1" applyBorder="1" applyAlignment="1">
      <alignment vertical="center"/>
    </xf>
    <xf numFmtId="0" fontId="12" fillId="0" borderId="24" xfId="4" applyFont="1" applyFill="1" applyBorder="1" applyAlignment="1">
      <alignment horizontal="right" vertical="center"/>
    </xf>
    <xf numFmtId="0" fontId="12" fillId="0" borderId="30" xfId="4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right" vertical="center"/>
    </xf>
    <xf numFmtId="0" fontId="29" fillId="0" borderId="15" xfId="18" applyFont="1" applyFill="1" applyBorder="1" applyAlignment="1" applyProtection="1">
      <alignment horizontal="right" vertical="center"/>
    </xf>
    <xf numFmtId="0" fontId="29" fillId="0" borderId="15" xfId="11" applyFont="1" applyBorder="1" applyAlignment="1" applyProtection="1">
      <alignment horizontal="right" vertical="center"/>
    </xf>
    <xf numFmtId="0" fontId="12" fillId="0" borderId="15" xfId="4" applyFont="1" applyFill="1" applyBorder="1" applyAlignment="1">
      <alignment horizontal="right" vertical="center"/>
    </xf>
    <xf numFmtId="0" fontId="12" fillId="0" borderId="7" xfId="3" applyFont="1" applyFill="1" applyBorder="1" applyAlignment="1">
      <alignment horizontal="right" vertical="center"/>
    </xf>
    <xf numFmtId="0" fontId="29" fillId="0" borderId="7" xfId="22" applyFont="1" applyBorder="1" applyAlignment="1" applyProtection="1">
      <alignment horizontal="right" vertical="center"/>
    </xf>
    <xf numFmtId="0" fontId="27" fillId="11" borderId="28" xfId="11" applyFont="1" applyFill="1" applyBorder="1" applyAlignment="1">
      <alignment vertical="center" wrapText="1"/>
    </xf>
    <xf numFmtId="0" fontId="23" fillId="0" borderId="24" xfId="22" applyBorder="1" applyAlignment="1">
      <alignment horizontal="right" vertical="center"/>
    </xf>
    <xf numFmtId="0" fontId="5" fillId="3" borderId="38" xfId="0" applyFont="1" applyFill="1" applyBorder="1" applyAlignment="1">
      <alignment vertical="center" wrapText="1"/>
    </xf>
    <xf numFmtId="0" fontId="0" fillId="0" borderId="30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23" fillId="0" borderId="7" xfId="22" applyBorder="1" applyAlignment="1">
      <alignment horizontal="right" vertical="center"/>
    </xf>
    <xf numFmtId="0" fontId="23" fillId="0" borderId="8" xfId="22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23" fillId="0" borderId="18" xfId="22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45" xfId="0" applyBorder="1" applyAlignment="1">
      <alignment vertical="center" wrapText="1"/>
    </xf>
    <xf numFmtId="0" fontId="0" fillId="0" borderId="45" xfId="0" applyFill="1" applyBorder="1" applyAlignment="1">
      <alignment vertical="center"/>
    </xf>
    <xf numFmtId="0" fontId="28" fillId="0" borderId="21" xfId="0" applyFont="1" applyBorder="1" applyAlignment="1">
      <alignment vertical="center" wrapText="1"/>
    </xf>
    <xf numFmtId="0" fontId="0" fillId="0" borderId="43" xfId="0" applyFill="1" applyBorder="1" applyAlignment="1">
      <alignment horizontal="right" vertical="center"/>
    </xf>
    <xf numFmtId="0" fontId="3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7" fillId="12" borderId="7" xfId="22" applyFont="1" applyFill="1" applyBorder="1" applyAlignment="1">
      <alignment vertical="center" wrapText="1"/>
    </xf>
    <xf numFmtId="0" fontId="27" fillId="12" borderId="8" xfId="22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0" fontId="5" fillId="0" borderId="31" xfId="0" applyFont="1" applyBorder="1" applyAlignment="1" applyProtection="1">
      <alignment vertical="center"/>
      <protection locked="0"/>
    </xf>
    <xf numFmtId="2" fontId="5" fillId="0" borderId="31" xfId="0" applyNumberFormat="1" applyFont="1" applyBorder="1" applyAlignment="1" applyProtection="1">
      <alignment vertical="center"/>
      <protection locked="0"/>
    </xf>
    <xf numFmtId="49" fontId="2" fillId="0" borderId="3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27" fillId="0" borderId="15" xfId="11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27" fillId="0" borderId="7" xfId="22" applyFont="1" applyBorder="1" applyAlignment="1">
      <alignment vertical="center"/>
    </xf>
    <xf numFmtId="49" fontId="26" fillId="0" borderId="8" xfId="22" applyNumberFormat="1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0" fontId="5" fillId="0" borderId="43" xfId="0" applyFont="1" applyBorder="1" applyAlignment="1" applyProtection="1">
      <alignment horizontal="right" vertical="center"/>
      <protection locked="0"/>
    </xf>
    <xf numFmtId="49" fontId="2" fillId="0" borderId="4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4" fillId="0" borderId="19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</cellXfs>
  <cellStyles count="23">
    <cellStyle name="Čárka" xfId="2" builtinId="3"/>
    <cellStyle name="Čárka 2" xfId="13"/>
    <cellStyle name="Excel Built-in Bad" xfId="9"/>
    <cellStyle name="Excel Built-in Bad 2" xfId="18"/>
    <cellStyle name="Excel Built-in Good" xfId="10"/>
    <cellStyle name="Excel Built-in Good 2" xfId="20"/>
    <cellStyle name="Excel Built-in Neutral" xfId="19"/>
    <cellStyle name="Excel Built-in Normal" xfId="8"/>
    <cellStyle name="Excel Built-in Normal 2" xfId="12"/>
    <cellStyle name="Normální" xfId="0" builtinId="0"/>
    <cellStyle name="Normální 2" xfId="1"/>
    <cellStyle name="Normální 2 2" xfId="14"/>
    <cellStyle name="Normální 3" xfId="7"/>
    <cellStyle name="Normální 3 2" xfId="5"/>
    <cellStyle name="Normální 3 2 2" xfId="17"/>
    <cellStyle name="Normální 3 3" xfId="11"/>
    <cellStyle name="Normální 4" xfId="6"/>
    <cellStyle name="Normální 4 2" xfId="16"/>
    <cellStyle name="Normální 5" xfId="15"/>
    <cellStyle name="Správně" xfId="3" builtinId="26"/>
    <cellStyle name="Špatně" xfId="4" builtinId="27"/>
    <cellStyle name="TableStyleLight1" xfId="22"/>
    <cellStyle name="Vysvětlující text 2" xfId="21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66877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75536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130" zoomScaleNormal="130" workbookViewId="0">
      <selection activeCell="D1" sqref="D1:F1"/>
    </sheetView>
  </sheetViews>
  <sheetFormatPr defaultColWidth="9.1796875" defaultRowHeight="14.5" x14ac:dyDescent="0.35"/>
  <cols>
    <col min="1" max="1" width="9.453125" style="2" customWidth="1"/>
    <col min="2" max="2" width="27.1796875" style="2" customWidth="1"/>
    <col min="3" max="3" width="14.7265625" style="2" customWidth="1"/>
    <col min="4" max="4" width="11" style="2" customWidth="1"/>
    <col min="5" max="5" width="9.7265625" style="2" customWidth="1"/>
    <col min="6" max="6" width="11.7265625" style="3" customWidth="1"/>
    <col min="7" max="7" width="15.1796875" style="2" customWidth="1"/>
    <col min="8" max="9" width="18" style="2" customWidth="1"/>
    <col min="10" max="12" width="12.54296875" style="2" customWidth="1"/>
    <col min="13" max="13" width="14.7265625" style="2" customWidth="1"/>
    <col min="14" max="14" width="17.7265625" style="2" customWidth="1"/>
    <col min="15" max="15" width="67.26953125" style="2" customWidth="1"/>
    <col min="16" max="16" width="50" style="2" customWidth="1"/>
    <col min="17" max="17" width="18.1796875" style="2" customWidth="1"/>
    <col min="18" max="16384" width="9.1796875" style="2"/>
  </cols>
  <sheetData>
    <row r="1" spans="1:18" ht="15.5" x14ac:dyDescent="0.35">
      <c r="C1" s="51" t="s">
        <v>22</v>
      </c>
      <c r="D1" s="263" t="s">
        <v>49</v>
      </c>
      <c r="E1" s="263"/>
      <c r="F1" s="263"/>
    </row>
    <row r="2" spans="1:18" ht="18.5" x14ac:dyDescent="0.35">
      <c r="A2" s="262" t="s">
        <v>50</v>
      </c>
      <c r="B2" s="262"/>
    </row>
    <row r="3" spans="1:18" ht="30" customHeight="1" thickBot="1" x14ac:dyDescent="0.4">
      <c r="H3" s="1"/>
      <c r="I3" s="1"/>
      <c r="J3" s="1"/>
      <c r="K3" s="1"/>
      <c r="L3" s="1"/>
    </row>
    <row r="4" spans="1:18" ht="102.75" customHeight="1" thickBot="1" x14ac:dyDescent="0.4">
      <c r="A4" s="158" t="s">
        <v>0</v>
      </c>
      <c r="B4" s="158" t="s">
        <v>1</v>
      </c>
      <c r="C4" s="205" t="s">
        <v>2</v>
      </c>
      <c r="D4" s="37" t="s">
        <v>3</v>
      </c>
      <c r="E4" s="37" t="s">
        <v>4</v>
      </c>
      <c r="F4" s="37" t="s">
        <v>5</v>
      </c>
      <c r="G4" s="37" t="s">
        <v>12</v>
      </c>
      <c r="H4" s="37" t="s">
        <v>26</v>
      </c>
      <c r="I4" s="37" t="s">
        <v>27</v>
      </c>
      <c r="J4" s="37" t="s">
        <v>13</v>
      </c>
      <c r="K4" s="37" t="s">
        <v>24</v>
      </c>
      <c r="L4" s="37" t="s">
        <v>25</v>
      </c>
      <c r="M4" s="37" t="s">
        <v>6</v>
      </c>
      <c r="N4" s="4"/>
      <c r="O4" s="5"/>
      <c r="P4" s="5"/>
      <c r="Q4" s="5"/>
      <c r="R4" s="5"/>
    </row>
    <row r="5" spans="1:18" ht="21" x14ac:dyDescent="0.35">
      <c r="A5" s="198" t="s">
        <v>55</v>
      </c>
      <c r="B5" s="199" t="s">
        <v>54</v>
      </c>
      <c r="C5" s="200" t="s">
        <v>104</v>
      </c>
      <c r="D5" s="244">
        <v>0</v>
      </c>
      <c r="E5" s="245">
        <v>244755.78</v>
      </c>
      <c r="F5" s="245">
        <v>60000</v>
      </c>
      <c r="G5" s="245">
        <v>60000</v>
      </c>
      <c r="H5" s="246">
        <v>49</v>
      </c>
      <c r="I5" s="246">
        <v>38</v>
      </c>
      <c r="J5" s="246">
        <v>7</v>
      </c>
      <c r="K5" s="247">
        <v>21.083333333333332</v>
      </c>
      <c r="L5" s="246">
        <v>11</v>
      </c>
      <c r="M5" s="248" t="s">
        <v>51</v>
      </c>
    </row>
    <row r="6" spans="1:18" s="39" customFormat="1" ht="21" x14ac:dyDescent="0.35">
      <c r="A6" s="159" t="s">
        <v>58</v>
      </c>
      <c r="B6" s="160" t="s">
        <v>56</v>
      </c>
      <c r="C6" s="201" t="s">
        <v>57</v>
      </c>
      <c r="D6" s="249">
        <v>0</v>
      </c>
      <c r="E6" s="141">
        <v>1800000</v>
      </c>
      <c r="F6" s="141">
        <v>1196000</v>
      </c>
      <c r="G6" s="141">
        <v>1196000</v>
      </c>
      <c r="H6" s="149">
        <v>45</v>
      </c>
      <c r="I6" s="149">
        <v>28</v>
      </c>
      <c r="J6" s="149">
        <v>12</v>
      </c>
      <c r="K6" s="149">
        <v>18</v>
      </c>
      <c r="L6" s="149">
        <v>28</v>
      </c>
      <c r="M6" s="173" t="s">
        <v>51</v>
      </c>
    </row>
    <row r="7" spans="1:18" ht="21" x14ac:dyDescent="0.35">
      <c r="A7" s="159" t="s">
        <v>61</v>
      </c>
      <c r="B7" s="160" t="s">
        <v>59</v>
      </c>
      <c r="C7" s="201" t="s">
        <v>60</v>
      </c>
      <c r="D7" s="249">
        <v>0</v>
      </c>
      <c r="E7" s="141">
        <v>800048</v>
      </c>
      <c r="F7" s="141">
        <v>300000</v>
      </c>
      <c r="G7" s="141">
        <v>300000</v>
      </c>
      <c r="H7" s="149">
        <v>29</v>
      </c>
      <c r="I7" s="149">
        <v>17</v>
      </c>
      <c r="J7" s="149">
        <v>13</v>
      </c>
      <c r="K7" s="149">
        <v>14.33</v>
      </c>
      <c r="L7" s="149">
        <v>12</v>
      </c>
      <c r="M7" s="173" t="s">
        <v>51</v>
      </c>
      <c r="O7" s="261" t="s">
        <v>43</v>
      </c>
      <c r="P7" s="261"/>
    </row>
    <row r="8" spans="1:18" ht="21" x14ac:dyDescent="0.35">
      <c r="A8" s="159" t="s">
        <v>62</v>
      </c>
      <c r="B8" s="160" t="s">
        <v>63</v>
      </c>
      <c r="C8" s="201" t="s">
        <v>64</v>
      </c>
      <c r="D8" s="250">
        <v>0</v>
      </c>
      <c r="E8" s="157">
        <v>839785</v>
      </c>
      <c r="F8" s="157">
        <v>488380.09</v>
      </c>
      <c r="G8" s="156">
        <v>475000</v>
      </c>
      <c r="H8" s="174">
        <v>25</v>
      </c>
      <c r="I8" s="174">
        <v>14</v>
      </c>
      <c r="J8" s="174">
        <v>10</v>
      </c>
      <c r="K8" s="175">
        <v>10.33</v>
      </c>
      <c r="L8" s="175">
        <v>9.08</v>
      </c>
      <c r="M8" s="173" t="s">
        <v>51</v>
      </c>
      <c r="O8" s="261"/>
      <c r="P8" s="261"/>
    </row>
    <row r="9" spans="1:18" ht="21" x14ac:dyDescent="0.35">
      <c r="A9" s="113" t="s">
        <v>65</v>
      </c>
      <c r="B9" s="114" t="s">
        <v>67</v>
      </c>
      <c r="C9" s="115" t="s">
        <v>66</v>
      </c>
      <c r="D9" s="251">
        <v>0</v>
      </c>
      <c r="E9" s="110">
        <v>1400000</v>
      </c>
      <c r="F9" s="110">
        <v>623000</v>
      </c>
      <c r="G9" s="110">
        <v>623000</v>
      </c>
      <c r="H9" s="111">
        <v>47</v>
      </c>
      <c r="I9" s="111">
        <v>39</v>
      </c>
      <c r="J9" s="111">
        <v>21</v>
      </c>
      <c r="K9" s="111">
        <v>25.9</v>
      </c>
      <c r="L9" s="111">
        <v>8</v>
      </c>
      <c r="M9" s="112" t="s">
        <v>51</v>
      </c>
    </row>
    <row r="10" spans="1:18" ht="21" x14ac:dyDescent="0.35">
      <c r="A10" s="159" t="s">
        <v>68</v>
      </c>
      <c r="B10" s="160" t="s">
        <v>69</v>
      </c>
      <c r="C10" s="201" t="s">
        <v>105</v>
      </c>
      <c r="D10" s="249">
        <v>0</v>
      </c>
      <c r="E10" s="141">
        <v>1256907</v>
      </c>
      <c r="F10" s="141">
        <v>231970</v>
      </c>
      <c r="G10" s="141">
        <v>231970</v>
      </c>
      <c r="H10" s="149">
        <v>49</v>
      </c>
      <c r="I10" s="149">
        <v>43</v>
      </c>
      <c r="J10" s="149">
        <v>11</v>
      </c>
      <c r="K10" s="149">
        <v>28.82</v>
      </c>
      <c r="L10" s="149">
        <v>6</v>
      </c>
      <c r="M10" s="173" t="s">
        <v>51</v>
      </c>
    </row>
    <row r="11" spans="1:18" ht="21" x14ac:dyDescent="0.35">
      <c r="A11" s="159" t="s">
        <v>70</v>
      </c>
      <c r="B11" s="160" t="s">
        <v>71</v>
      </c>
      <c r="C11" s="201" t="s">
        <v>106</v>
      </c>
      <c r="D11" s="252">
        <v>0</v>
      </c>
      <c r="E11" s="63">
        <v>1258464</v>
      </c>
      <c r="F11" s="63">
        <v>450000</v>
      </c>
      <c r="G11" s="63">
        <v>450000</v>
      </c>
      <c r="H11" s="67">
        <v>16</v>
      </c>
      <c r="I11" s="67">
        <v>14</v>
      </c>
      <c r="J11" s="67">
        <v>13</v>
      </c>
      <c r="K11" s="68">
        <v>9.9160000000000004</v>
      </c>
      <c r="L11" s="68">
        <v>1.333</v>
      </c>
      <c r="M11" s="173" t="s">
        <v>51</v>
      </c>
    </row>
    <row r="12" spans="1:18" ht="21" x14ac:dyDescent="0.35">
      <c r="A12" s="159" t="s">
        <v>72</v>
      </c>
      <c r="B12" s="160" t="s">
        <v>73</v>
      </c>
      <c r="C12" s="201" t="s">
        <v>107</v>
      </c>
      <c r="D12" s="250">
        <v>0</v>
      </c>
      <c r="E12" s="157">
        <v>1784760</v>
      </c>
      <c r="F12" s="157">
        <v>1252500</v>
      </c>
      <c r="G12" s="157">
        <v>1252500</v>
      </c>
      <c r="H12" s="174">
        <v>31</v>
      </c>
      <c r="I12" s="174">
        <v>21</v>
      </c>
      <c r="J12" s="174">
        <v>14</v>
      </c>
      <c r="K12" s="175">
        <v>18</v>
      </c>
      <c r="L12" s="73">
        <v>9.4166670000000003</v>
      </c>
      <c r="M12" s="173" t="s">
        <v>51</v>
      </c>
      <c r="O12" s="261" t="s">
        <v>45</v>
      </c>
      <c r="P12" s="261"/>
    </row>
    <row r="13" spans="1:18" ht="42" x14ac:dyDescent="0.35">
      <c r="A13" s="159" t="s">
        <v>74</v>
      </c>
      <c r="B13" s="160" t="s">
        <v>76</v>
      </c>
      <c r="C13" s="201" t="s">
        <v>108</v>
      </c>
      <c r="D13" s="253">
        <v>0</v>
      </c>
      <c r="E13" s="143">
        <v>2000000</v>
      </c>
      <c r="F13" s="143">
        <v>1323556</v>
      </c>
      <c r="G13" s="143">
        <v>1274610.67</v>
      </c>
      <c r="H13" s="149">
        <v>23</v>
      </c>
      <c r="I13" s="149">
        <v>16</v>
      </c>
      <c r="J13" s="149">
        <v>15</v>
      </c>
      <c r="K13" s="149">
        <v>11</v>
      </c>
      <c r="L13" s="149">
        <v>7</v>
      </c>
      <c r="M13" s="144" t="s">
        <v>51</v>
      </c>
      <c r="O13" s="261"/>
      <c r="P13" s="261"/>
    </row>
    <row r="14" spans="1:18" ht="42" x14ac:dyDescent="0.35">
      <c r="A14" s="159" t="s">
        <v>77</v>
      </c>
      <c r="B14" s="160" t="s">
        <v>78</v>
      </c>
      <c r="C14" s="201" t="s">
        <v>79</v>
      </c>
      <c r="D14" s="249">
        <v>0</v>
      </c>
      <c r="E14" s="141">
        <v>350000</v>
      </c>
      <c r="F14" s="141">
        <v>128000</v>
      </c>
      <c r="G14" s="141">
        <v>128000</v>
      </c>
      <c r="H14" s="149">
        <v>3</v>
      </c>
      <c r="I14" s="149">
        <v>2</v>
      </c>
      <c r="J14" s="149">
        <v>2</v>
      </c>
      <c r="K14" s="149">
        <v>1</v>
      </c>
      <c r="L14" s="149">
        <v>1</v>
      </c>
      <c r="M14" s="173" t="s">
        <v>51</v>
      </c>
      <c r="N14" s="6"/>
      <c r="O14" s="6"/>
    </row>
    <row r="15" spans="1:18" s="76" customFormat="1" ht="21" x14ac:dyDescent="0.35">
      <c r="A15" s="159" t="s">
        <v>80</v>
      </c>
      <c r="B15" s="160" t="s">
        <v>81</v>
      </c>
      <c r="C15" s="201" t="s">
        <v>109</v>
      </c>
      <c r="D15" s="253">
        <v>0</v>
      </c>
      <c r="E15" s="143">
        <v>1279794</v>
      </c>
      <c r="F15" s="142">
        <v>785000</v>
      </c>
      <c r="G15" s="142">
        <v>785000</v>
      </c>
      <c r="H15" s="149">
        <v>15</v>
      </c>
      <c r="I15" s="149">
        <v>12</v>
      </c>
      <c r="J15" s="149">
        <v>12</v>
      </c>
      <c r="K15" s="149">
        <v>8.5299999999999994</v>
      </c>
      <c r="L15" s="149">
        <v>3</v>
      </c>
      <c r="M15" s="144" t="s">
        <v>51</v>
      </c>
      <c r="N15" s="77"/>
      <c r="O15" s="77"/>
    </row>
    <row r="16" spans="1:18" s="81" customFormat="1" ht="31.5" x14ac:dyDescent="0.35">
      <c r="A16" s="159" t="s">
        <v>82</v>
      </c>
      <c r="B16" s="160" t="s">
        <v>83</v>
      </c>
      <c r="C16" s="201" t="s">
        <v>84</v>
      </c>
      <c r="D16" s="253">
        <v>0</v>
      </c>
      <c r="E16" s="143">
        <v>362943</v>
      </c>
      <c r="F16" s="143">
        <v>214760</v>
      </c>
      <c r="G16" s="143">
        <v>188000</v>
      </c>
      <c r="H16" s="149">
        <v>13</v>
      </c>
      <c r="I16" s="149">
        <v>9</v>
      </c>
      <c r="J16" s="149">
        <v>9</v>
      </c>
      <c r="K16" s="149">
        <v>8.5</v>
      </c>
      <c r="L16" s="149">
        <v>4</v>
      </c>
      <c r="M16" s="144" t="s">
        <v>51</v>
      </c>
      <c r="N16" s="82"/>
      <c r="O16" s="82"/>
    </row>
    <row r="17" spans="1:15" s="81" customFormat="1" ht="31.5" x14ac:dyDescent="0.35">
      <c r="A17" s="159" t="s">
        <v>85</v>
      </c>
      <c r="B17" s="160" t="s">
        <v>86</v>
      </c>
      <c r="C17" s="201" t="s">
        <v>87</v>
      </c>
      <c r="D17" s="254">
        <v>0</v>
      </c>
      <c r="E17" s="95">
        <v>500000</v>
      </c>
      <c r="F17" s="95">
        <v>145000</v>
      </c>
      <c r="G17" s="95">
        <v>145000</v>
      </c>
      <c r="H17" s="96">
        <v>38</v>
      </c>
      <c r="I17" s="96">
        <v>30</v>
      </c>
      <c r="J17" s="96">
        <v>6</v>
      </c>
      <c r="K17" s="96">
        <v>19.5</v>
      </c>
      <c r="L17" s="96">
        <v>8</v>
      </c>
      <c r="M17" s="97" t="s">
        <v>51</v>
      </c>
      <c r="N17" s="82"/>
      <c r="O17" s="82"/>
    </row>
    <row r="18" spans="1:15" s="89" customFormat="1" ht="21" x14ac:dyDescent="0.35">
      <c r="A18" s="242" t="s">
        <v>89</v>
      </c>
      <c r="B18" s="98" t="s">
        <v>88</v>
      </c>
      <c r="C18" s="243" t="s">
        <v>94</v>
      </c>
      <c r="D18" s="255">
        <v>0</v>
      </c>
      <c r="E18" s="99">
        <v>1500000</v>
      </c>
      <c r="F18" s="99">
        <v>804520</v>
      </c>
      <c r="G18" s="99">
        <v>751000</v>
      </c>
      <c r="H18" s="100">
        <v>37</v>
      </c>
      <c r="I18" s="100">
        <v>22</v>
      </c>
      <c r="J18" s="100">
        <v>14</v>
      </c>
      <c r="K18" s="100">
        <v>16.329999999999998</v>
      </c>
      <c r="L18" s="100">
        <v>15</v>
      </c>
      <c r="M18" s="256" t="s">
        <v>51</v>
      </c>
      <c r="N18" s="90"/>
      <c r="O18" s="90"/>
    </row>
    <row r="19" spans="1:15" s="93" customFormat="1" ht="21" x14ac:dyDescent="0.35">
      <c r="A19" s="113" t="s">
        <v>90</v>
      </c>
      <c r="B19" s="114" t="s">
        <v>91</v>
      </c>
      <c r="C19" s="115" t="s">
        <v>92</v>
      </c>
      <c r="D19" s="251">
        <v>0</v>
      </c>
      <c r="E19" s="110">
        <v>700000</v>
      </c>
      <c r="F19" s="110">
        <v>252059.98</v>
      </c>
      <c r="G19" s="110">
        <v>225000</v>
      </c>
      <c r="H19" s="111">
        <v>36</v>
      </c>
      <c r="I19" s="111">
        <v>26</v>
      </c>
      <c r="J19" s="111">
        <v>15</v>
      </c>
      <c r="K19" s="105">
        <v>18.4166666666667</v>
      </c>
      <c r="L19" s="111">
        <v>10</v>
      </c>
      <c r="M19" s="112" t="s">
        <v>51</v>
      </c>
      <c r="N19" s="94"/>
      <c r="O19" s="94"/>
    </row>
    <row r="20" spans="1:15" s="93" customFormat="1" ht="21" x14ac:dyDescent="0.35">
      <c r="A20" s="159" t="s">
        <v>95</v>
      </c>
      <c r="B20" s="160" t="s">
        <v>96</v>
      </c>
      <c r="C20" s="201" t="s">
        <v>97</v>
      </c>
      <c r="D20" s="253">
        <v>0</v>
      </c>
      <c r="E20" s="143">
        <v>1400000</v>
      </c>
      <c r="F20" s="143">
        <v>574000</v>
      </c>
      <c r="G20" s="143">
        <v>574000</v>
      </c>
      <c r="H20" s="149">
        <v>24</v>
      </c>
      <c r="I20" s="149">
        <v>15</v>
      </c>
      <c r="J20" s="149">
        <v>15</v>
      </c>
      <c r="K20" s="149">
        <v>13.5</v>
      </c>
      <c r="L20" s="149">
        <v>9</v>
      </c>
      <c r="M20" s="144" t="s">
        <v>51</v>
      </c>
      <c r="N20" s="94"/>
      <c r="O20" s="94"/>
    </row>
    <row r="21" spans="1:15" s="134" customFormat="1" ht="21" x14ac:dyDescent="0.35">
      <c r="A21" s="159" t="s">
        <v>98</v>
      </c>
      <c r="B21" s="160" t="s">
        <v>99</v>
      </c>
      <c r="C21" s="201" t="s">
        <v>110</v>
      </c>
      <c r="D21" s="249">
        <v>0</v>
      </c>
      <c r="E21" s="141">
        <v>564943</v>
      </c>
      <c r="F21" s="141">
        <v>314760</v>
      </c>
      <c r="G21" s="141">
        <v>288000</v>
      </c>
      <c r="H21" s="149">
        <v>21</v>
      </c>
      <c r="I21" s="149">
        <v>16</v>
      </c>
      <c r="J21" s="149">
        <v>11</v>
      </c>
      <c r="K21" s="149">
        <v>11.75</v>
      </c>
      <c r="L21" s="149">
        <v>5</v>
      </c>
      <c r="M21" s="173" t="s">
        <v>51</v>
      </c>
      <c r="N21" s="135"/>
      <c r="O21" s="135"/>
    </row>
    <row r="22" spans="1:15" s="136" customFormat="1" ht="21" x14ac:dyDescent="0.35">
      <c r="A22" s="159" t="s">
        <v>100</v>
      </c>
      <c r="B22" s="160" t="s">
        <v>101</v>
      </c>
      <c r="C22" s="201" t="s">
        <v>111</v>
      </c>
      <c r="D22" s="253">
        <v>0</v>
      </c>
      <c r="E22" s="143">
        <v>1044541.47</v>
      </c>
      <c r="F22" s="143">
        <v>311500</v>
      </c>
      <c r="G22" s="143">
        <v>311500</v>
      </c>
      <c r="H22" s="149">
        <v>29</v>
      </c>
      <c r="I22" s="149">
        <v>25</v>
      </c>
      <c r="J22" s="149">
        <v>10</v>
      </c>
      <c r="K22" s="149">
        <v>18</v>
      </c>
      <c r="L22" s="149">
        <v>4</v>
      </c>
      <c r="M22" s="144" t="s">
        <v>51</v>
      </c>
      <c r="N22" s="137"/>
      <c r="O22" s="137"/>
    </row>
    <row r="23" spans="1:15" ht="42.5" thickBot="1" x14ac:dyDescent="0.4">
      <c r="A23" s="202" t="s">
        <v>102</v>
      </c>
      <c r="B23" s="203" t="s">
        <v>103</v>
      </c>
      <c r="C23" s="204" t="s">
        <v>112</v>
      </c>
      <c r="D23" s="257">
        <v>0</v>
      </c>
      <c r="E23" s="258">
        <v>48188</v>
      </c>
      <c r="F23" s="258">
        <v>15000</v>
      </c>
      <c r="G23" s="258">
        <v>15000</v>
      </c>
      <c r="H23" s="259">
        <v>27</v>
      </c>
      <c r="I23" s="259">
        <v>19</v>
      </c>
      <c r="J23" s="259">
        <v>2</v>
      </c>
      <c r="K23" s="259">
        <v>17.5</v>
      </c>
      <c r="L23" s="259">
        <v>8</v>
      </c>
      <c r="M23" s="260" t="s">
        <v>51</v>
      </c>
      <c r="N23" s="6"/>
      <c r="O23" s="6"/>
    </row>
    <row r="24" spans="1:15" ht="15" thickBot="1" x14ac:dyDescent="0.4">
      <c r="A24" s="240" t="s">
        <v>11</v>
      </c>
      <c r="B24" s="241"/>
      <c r="C24" s="241"/>
      <c r="D24" s="12">
        <f t="shared" ref="D24:L24" si="0">SUM(D5:D23)</f>
        <v>0</v>
      </c>
      <c r="E24" s="12">
        <f t="shared" si="0"/>
        <v>19135129.25</v>
      </c>
      <c r="F24" s="13">
        <f t="shared" si="0"/>
        <v>9470006.0700000003</v>
      </c>
      <c r="G24" s="13">
        <f t="shared" si="0"/>
        <v>9273580.6699999999</v>
      </c>
      <c r="H24" s="11">
        <f t="shared" si="0"/>
        <v>557</v>
      </c>
      <c r="I24" s="11">
        <f t="shared" si="0"/>
        <v>406</v>
      </c>
      <c r="J24" s="11">
        <f t="shared" si="0"/>
        <v>212</v>
      </c>
      <c r="K24" s="133">
        <f t="shared" si="0"/>
        <v>290.40600000000001</v>
      </c>
      <c r="L24" s="133">
        <f t="shared" si="0"/>
        <v>158.829667</v>
      </c>
      <c r="M24" s="14"/>
    </row>
    <row r="26" spans="1:15" x14ac:dyDescent="0.35">
      <c r="H26" s="2" t="s">
        <v>23</v>
      </c>
    </row>
    <row r="27" spans="1:15" x14ac:dyDescent="0.35">
      <c r="B27" s="7"/>
    </row>
    <row r="30" spans="1:15" x14ac:dyDescent="0.35">
      <c r="B30" s="3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="110" zoomScaleNormal="110" workbookViewId="0">
      <selection activeCell="A2" sqref="A2:H2"/>
    </sheetView>
  </sheetViews>
  <sheetFormatPr defaultColWidth="9.1796875" defaultRowHeight="14.5" x14ac:dyDescent="0.35"/>
  <cols>
    <col min="1" max="1" width="19.453125" style="2" customWidth="1"/>
    <col min="2" max="2" width="7" style="2" customWidth="1"/>
    <col min="3" max="3" width="6.81640625" style="2" customWidth="1"/>
    <col min="4" max="4" width="8.54296875" style="2" customWidth="1"/>
    <col min="5" max="5" width="7.26953125" style="2" customWidth="1"/>
    <col min="6" max="6" width="11.453125" style="2" customWidth="1"/>
    <col min="7" max="7" width="12.1796875" style="2" customWidth="1"/>
    <col min="8" max="8" width="18.7265625" style="2" customWidth="1"/>
    <col min="9" max="9" width="18.54296875" style="2" customWidth="1"/>
    <col min="10" max="10" width="13.26953125" style="2" customWidth="1"/>
    <col min="11" max="11" width="15.7265625" style="2" customWidth="1"/>
    <col min="12" max="12" width="17" style="2" customWidth="1"/>
    <col min="13" max="13" width="8.26953125" style="2" customWidth="1"/>
    <col min="14" max="14" width="11.1796875" style="2" customWidth="1"/>
    <col min="15" max="15" width="11.81640625" style="2" customWidth="1"/>
    <col min="16" max="16" width="12.7265625" style="2" customWidth="1"/>
    <col min="17" max="17" width="73.7265625" style="2" customWidth="1"/>
    <col min="18" max="16384" width="9.1796875" style="2"/>
  </cols>
  <sheetData>
    <row r="1" spans="1:17" x14ac:dyDescent="0.35">
      <c r="A1" s="6"/>
    </row>
    <row r="2" spans="1:17" ht="18.5" x14ac:dyDescent="0.35">
      <c r="A2" s="262" t="s">
        <v>52</v>
      </c>
      <c r="B2" s="262"/>
      <c r="C2" s="262"/>
      <c r="D2" s="262"/>
      <c r="E2" s="262"/>
      <c r="F2" s="262"/>
      <c r="G2" s="262"/>
      <c r="H2" s="262"/>
    </row>
    <row r="3" spans="1:17" ht="15" thickBot="1" x14ac:dyDescent="0.4"/>
    <row r="4" spans="1:17" ht="15" thickBot="1" x14ac:dyDescent="0.4">
      <c r="A4" s="277" t="s">
        <v>10</v>
      </c>
      <c r="B4" s="274" t="s">
        <v>9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</row>
    <row r="5" spans="1:17" ht="15" thickBot="1" x14ac:dyDescent="0.4">
      <c r="A5" s="278"/>
      <c r="B5" s="276" t="s">
        <v>8</v>
      </c>
      <c r="C5" s="274"/>
      <c r="D5" s="274"/>
      <c r="E5" s="274"/>
      <c r="F5" s="274"/>
      <c r="G5" s="274"/>
      <c r="H5" s="274"/>
      <c r="I5" s="275"/>
      <c r="J5" s="280" t="s">
        <v>30</v>
      </c>
      <c r="K5" s="280"/>
      <c r="L5" s="280"/>
      <c r="M5" s="281"/>
      <c r="N5" s="276" t="s">
        <v>7</v>
      </c>
      <c r="O5" s="275"/>
      <c r="P5" s="10"/>
    </row>
    <row r="6" spans="1:17" ht="44" thickBot="1" x14ac:dyDescent="0.4">
      <c r="A6" s="279"/>
      <c r="B6" s="17" t="s">
        <v>14</v>
      </c>
      <c r="C6" s="43" t="s">
        <v>15</v>
      </c>
      <c r="D6" s="19" t="s">
        <v>39</v>
      </c>
      <c r="E6" s="18" t="s">
        <v>48</v>
      </c>
      <c r="F6" s="19" t="s">
        <v>32</v>
      </c>
      <c r="G6" s="19" t="s">
        <v>40</v>
      </c>
      <c r="H6" s="19" t="s">
        <v>31</v>
      </c>
      <c r="I6" s="48" t="s">
        <v>28</v>
      </c>
      <c r="J6" s="46" t="s">
        <v>19</v>
      </c>
      <c r="K6" s="19" t="s">
        <v>38</v>
      </c>
      <c r="L6" s="19" t="s">
        <v>20</v>
      </c>
      <c r="M6" s="20" t="s">
        <v>21</v>
      </c>
      <c r="N6" s="19" t="s">
        <v>17</v>
      </c>
      <c r="O6" s="19" t="s">
        <v>18</v>
      </c>
      <c r="P6" s="45" t="s">
        <v>29</v>
      </c>
      <c r="Q6" s="49" t="s">
        <v>41</v>
      </c>
    </row>
    <row r="7" spans="1:17" x14ac:dyDescent="0.35">
      <c r="A7" s="152" t="s">
        <v>55</v>
      </c>
      <c r="B7" s="224">
        <v>10</v>
      </c>
      <c r="C7" s="225">
        <v>0</v>
      </c>
      <c r="D7" s="226">
        <v>4</v>
      </c>
      <c r="E7" s="226">
        <v>0</v>
      </c>
      <c r="F7" s="226">
        <v>0</v>
      </c>
      <c r="G7" s="226">
        <v>0</v>
      </c>
      <c r="H7" s="226">
        <v>4</v>
      </c>
      <c r="I7" s="227">
        <v>2</v>
      </c>
      <c r="J7" s="44">
        <v>0</v>
      </c>
      <c r="K7" s="42">
        <v>0</v>
      </c>
      <c r="L7" s="42">
        <v>0</v>
      </c>
      <c r="M7" s="187">
        <v>0</v>
      </c>
      <c r="N7" s="224">
        <v>0</v>
      </c>
      <c r="O7" s="226">
        <v>26</v>
      </c>
      <c r="P7" s="227">
        <v>0</v>
      </c>
      <c r="Q7" s="235"/>
    </row>
    <row r="8" spans="1:17" x14ac:dyDescent="0.35">
      <c r="A8" s="126" t="s">
        <v>58</v>
      </c>
      <c r="B8" s="184">
        <v>25</v>
      </c>
      <c r="C8" s="195">
        <v>2</v>
      </c>
      <c r="D8" s="185">
        <v>0</v>
      </c>
      <c r="E8" s="185">
        <v>0</v>
      </c>
      <c r="F8" s="185">
        <v>0</v>
      </c>
      <c r="G8" s="185">
        <v>0</v>
      </c>
      <c r="H8" s="185">
        <v>5</v>
      </c>
      <c r="I8" s="186">
        <v>0</v>
      </c>
      <c r="J8" s="58">
        <v>0</v>
      </c>
      <c r="K8" s="57">
        <v>0</v>
      </c>
      <c r="L8" s="57">
        <v>0</v>
      </c>
      <c r="M8" s="187">
        <v>0</v>
      </c>
      <c r="N8" s="184">
        <v>2</v>
      </c>
      <c r="O8" s="185">
        <v>16</v>
      </c>
      <c r="P8" s="186">
        <v>0</v>
      </c>
      <c r="Q8" s="102"/>
    </row>
    <row r="9" spans="1:17" x14ac:dyDescent="0.35">
      <c r="A9" s="126" t="s">
        <v>61</v>
      </c>
      <c r="B9" s="55">
        <v>11</v>
      </c>
      <c r="C9" s="52">
        <v>0</v>
      </c>
      <c r="D9" s="53">
        <v>0</v>
      </c>
      <c r="E9" s="53">
        <v>0</v>
      </c>
      <c r="F9" s="53">
        <v>1</v>
      </c>
      <c r="G9" s="53">
        <v>0</v>
      </c>
      <c r="H9" s="53">
        <v>0</v>
      </c>
      <c r="I9" s="54">
        <v>0</v>
      </c>
      <c r="J9" s="52">
        <v>0</v>
      </c>
      <c r="K9" s="53">
        <v>0</v>
      </c>
      <c r="L9" s="53">
        <v>0</v>
      </c>
      <c r="M9" s="56">
        <v>0</v>
      </c>
      <c r="N9" s="55">
        <v>0</v>
      </c>
      <c r="O9" s="53">
        <v>0</v>
      </c>
      <c r="P9" s="54">
        <v>0</v>
      </c>
      <c r="Q9" s="102"/>
    </row>
    <row r="10" spans="1:17" x14ac:dyDescent="0.35">
      <c r="A10" s="128" t="s">
        <v>62</v>
      </c>
      <c r="B10" s="116">
        <v>1</v>
      </c>
      <c r="C10" s="117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3</v>
      </c>
      <c r="I10" s="119">
        <v>0</v>
      </c>
      <c r="J10" s="61">
        <v>1</v>
      </c>
      <c r="K10" s="62">
        <v>0</v>
      </c>
      <c r="L10" s="62">
        <v>0</v>
      </c>
      <c r="M10" s="120">
        <v>0</v>
      </c>
      <c r="N10" s="116">
        <v>1</v>
      </c>
      <c r="O10" s="118">
        <v>6</v>
      </c>
      <c r="P10" s="119">
        <v>0</v>
      </c>
      <c r="Q10" s="236"/>
    </row>
    <row r="11" spans="1:17" x14ac:dyDescent="0.35">
      <c r="A11" s="128" t="s">
        <v>65</v>
      </c>
      <c r="B11" s="116">
        <v>11</v>
      </c>
      <c r="C11" s="117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9</v>
      </c>
      <c r="I11" s="119">
        <v>0</v>
      </c>
      <c r="J11" s="64">
        <v>0</v>
      </c>
      <c r="K11" s="65">
        <v>0</v>
      </c>
      <c r="L11" s="65">
        <v>0</v>
      </c>
      <c r="M11" s="120">
        <v>0</v>
      </c>
      <c r="N11" s="116">
        <v>1</v>
      </c>
      <c r="O11" s="118">
        <v>11</v>
      </c>
      <c r="P11" s="119">
        <v>0</v>
      </c>
      <c r="Q11" s="102"/>
    </row>
    <row r="12" spans="1:17" s="41" customFormat="1" x14ac:dyDescent="0.35">
      <c r="A12" s="124" t="s">
        <v>68</v>
      </c>
      <c r="B12" s="191">
        <v>11</v>
      </c>
      <c r="C12" s="192">
        <v>0</v>
      </c>
      <c r="D12" s="192">
        <v>0</v>
      </c>
      <c r="E12" s="192">
        <v>0</v>
      </c>
      <c r="F12" s="192">
        <v>0</v>
      </c>
      <c r="G12" s="192">
        <v>0</v>
      </c>
      <c r="H12" s="192">
        <v>0</v>
      </c>
      <c r="I12" s="193">
        <v>0</v>
      </c>
      <c r="J12" s="60">
        <v>0</v>
      </c>
      <c r="K12" s="59">
        <v>0</v>
      </c>
      <c r="L12" s="59">
        <v>0</v>
      </c>
      <c r="M12" s="194">
        <v>0</v>
      </c>
      <c r="N12" s="191">
        <v>0</v>
      </c>
      <c r="O12" s="192">
        <v>18</v>
      </c>
      <c r="P12" s="193">
        <v>0</v>
      </c>
      <c r="Q12" s="237"/>
    </row>
    <row r="13" spans="1:17" x14ac:dyDescent="0.35">
      <c r="A13" s="126" t="s">
        <v>70</v>
      </c>
      <c r="B13" s="184">
        <v>6</v>
      </c>
      <c r="C13" s="19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6">
        <v>1</v>
      </c>
      <c r="J13" s="70">
        <v>0</v>
      </c>
      <c r="K13" s="69">
        <v>0</v>
      </c>
      <c r="L13" s="69">
        <v>0</v>
      </c>
      <c r="M13" s="187">
        <v>0</v>
      </c>
      <c r="N13" s="184">
        <v>0</v>
      </c>
      <c r="O13" s="185">
        <v>2</v>
      </c>
      <c r="P13" s="186">
        <v>0</v>
      </c>
      <c r="Q13" s="102"/>
    </row>
    <row r="14" spans="1:17" ht="15" thickBot="1" x14ac:dyDescent="0.4">
      <c r="A14" s="124" t="s">
        <v>72</v>
      </c>
      <c r="B14" s="188">
        <v>16</v>
      </c>
      <c r="C14" s="189">
        <v>0</v>
      </c>
      <c r="D14" s="189">
        <v>0</v>
      </c>
      <c r="E14" s="189">
        <v>2</v>
      </c>
      <c r="F14" s="189">
        <v>0</v>
      </c>
      <c r="G14" s="189">
        <v>0</v>
      </c>
      <c r="H14" s="197">
        <v>0</v>
      </c>
      <c r="I14" s="190">
        <v>5</v>
      </c>
      <c r="J14" s="72">
        <v>0</v>
      </c>
      <c r="K14" s="71">
        <v>0</v>
      </c>
      <c r="L14" s="71">
        <v>0</v>
      </c>
      <c r="M14" s="177">
        <v>2</v>
      </c>
      <c r="N14" s="188">
        <v>0</v>
      </c>
      <c r="O14" s="189">
        <v>0</v>
      </c>
      <c r="P14" s="190">
        <v>0</v>
      </c>
      <c r="Q14" s="102"/>
    </row>
    <row r="15" spans="1:17" s="40" customFormat="1" x14ac:dyDescent="0.35">
      <c r="A15" s="126" t="s">
        <v>74</v>
      </c>
      <c r="B15" s="184">
        <v>20</v>
      </c>
      <c r="C15" s="19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6">
        <v>2</v>
      </c>
      <c r="J15" s="75">
        <v>0</v>
      </c>
      <c r="K15" s="74">
        <v>0</v>
      </c>
      <c r="L15" s="74">
        <v>0</v>
      </c>
      <c r="M15" s="187">
        <v>0</v>
      </c>
      <c r="N15" s="184">
        <v>3</v>
      </c>
      <c r="O15" s="185">
        <v>3</v>
      </c>
      <c r="P15" s="186">
        <v>1</v>
      </c>
      <c r="Q15" s="235" t="s">
        <v>75</v>
      </c>
    </row>
    <row r="16" spans="1:17" x14ac:dyDescent="0.35">
      <c r="A16" s="124" t="s">
        <v>77</v>
      </c>
      <c r="B16" s="184">
        <v>3</v>
      </c>
      <c r="C16" s="19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6">
        <v>0</v>
      </c>
      <c r="J16" s="79">
        <v>0</v>
      </c>
      <c r="K16" s="78">
        <v>0</v>
      </c>
      <c r="L16" s="78">
        <v>0</v>
      </c>
      <c r="M16" s="187">
        <v>0</v>
      </c>
      <c r="N16" s="184">
        <v>1</v>
      </c>
      <c r="O16" s="185">
        <v>0</v>
      </c>
      <c r="P16" s="186">
        <v>0</v>
      </c>
      <c r="Q16" s="102"/>
    </row>
    <row r="17" spans="1:17" s="80" customFormat="1" x14ac:dyDescent="0.35">
      <c r="A17" s="126" t="s">
        <v>80</v>
      </c>
      <c r="B17" s="184">
        <v>6</v>
      </c>
      <c r="C17" s="195">
        <v>2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6">
        <v>0</v>
      </c>
      <c r="J17" s="84">
        <v>0</v>
      </c>
      <c r="K17" s="83">
        <v>0</v>
      </c>
      <c r="L17" s="83">
        <v>0</v>
      </c>
      <c r="M17" s="187">
        <v>0</v>
      </c>
      <c r="N17" s="184">
        <v>0</v>
      </c>
      <c r="O17" s="185">
        <v>0</v>
      </c>
      <c r="P17" s="186">
        <v>0</v>
      </c>
      <c r="Q17" s="102"/>
    </row>
    <row r="18" spans="1:17" s="85" customFormat="1" x14ac:dyDescent="0.35">
      <c r="A18" s="124" t="s">
        <v>82</v>
      </c>
      <c r="B18" s="184">
        <v>1</v>
      </c>
      <c r="C18" s="19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6">
        <v>1</v>
      </c>
      <c r="J18" s="87">
        <v>0</v>
      </c>
      <c r="K18" s="86">
        <v>0</v>
      </c>
      <c r="L18" s="86">
        <v>0</v>
      </c>
      <c r="M18" s="187">
        <v>0</v>
      </c>
      <c r="N18" s="184">
        <v>0</v>
      </c>
      <c r="O18" s="185">
        <v>2</v>
      </c>
      <c r="P18" s="186">
        <v>0</v>
      </c>
      <c r="Q18" s="102"/>
    </row>
    <row r="19" spans="1:17" s="88" customFormat="1" x14ac:dyDescent="0.35">
      <c r="A19" s="126" t="s">
        <v>85</v>
      </c>
      <c r="B19" s="184">
        <v>0</v>
      </c>
      <c r="C19" s="195">
        <v>1</v>
      </c>
      <c r="D19" s="185">
        <v>0</v>
      </c>
      <c r="E19" s="185">
        <v>0</v>
      </c>
      <c r="F19" s="185">
        <v>0</v>
      </c>
      <c r="G19" s="185">
        <v>0</v>
      </c>
      <c r="H19" s="185">
        <v>1</v>
      </c>
      <c r="I19" s="186">
        <v>0</v>
      </c>
      <c r="J19" s="92">
        <v>0</v>
      </c>
      <c r="K19" s="91">
        <v>0</v>
      </c>
      <c r="L19" s="91">
        <v>0</v>
      </c>
      <c r="M19" s="187">
        <v>0</v>
      </c>
      <c r="N19" s="184">
        <v>0</v>
      </c>
      <c r="O19" s="185">
        <v>0</v>
      </c>
      <c r="P19" s="186">
        <v>0</v>
      </c>
      <c r="Q19" s="102"/>
    </row>
    <row r="20" spans="1:17" s="88" customFormat="1" ht="15" thickBot="1" x14ac:dyDescent="0.4">
      <c r="A20" s="125" t="s">
        <v>89</v>
      </c>
      <c r="B20" s="228">
        <v>11</v>
      </c>
      <c r="C20" s="101">
        <v>0</v>
      </c>
      <c r="D20" s="101">
        <v>0</v>
      </c>
      <c r="E20" s="101">
        <v>0</v>
      </c>
      <c r="F20" s="101">
        <v>1</v>
      </c>
      <c r="G20" s="101">
        <v>0</v>
      </c>
      <c r="H20" s="101">
        <v>4</v>
      </c>
      <c r="I20" s="229">
        <v>0</v>
      </c>
      <c r="J20" s="222">
        <v>0</v>
      </c>
      <c r="K20" s="101">
        <v>0</v>
      </c>
      <c r="L20" s="101">
        <v>0</v>
      </c>
      <c r="M20" s="234">
        <v>0</v>
      </c>
      <c r="N20" s="228">
        <v>4</v>
      </c>
      <c r="O20" s="101">
        <v>4</v>
      </c>
      <c r="P20" s="229">
        <v>0</v>
      </c>
      <c r="Q20" s="102"/>
    </row>
    <row r="21" spans="1:17" s="93" customFormat="1" ht="48.5" thickBot="1" x14ac:dyDescent="0.4">
      <c r="A21" s="221" t="s">
        <v>90</v>
      </c>
      <c r="B21" s="116">
        <v>0</v>
      </c>
      <c r="C21" s="117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2</v>
      </c>
      <c r="I21" s="119">
        <v>0</v>
      </c>
      <c r="J21" s="117">
        <v>0</v>
      </c>
      <c r="K21" s="118">
        <v>0</v>
      </c>
      <c r="L21" s="118">
        <v>0</v>
      </c>
      <c r="M21" s="120">
        <v>0</v>
      </c>
      <c r="N21" s="116">
        <v>0</v>
      </c>
      <c r="O21" s="118">
        <v>8</v>
      </c>
      <c r="P21" s="119">
        <v>3</v>
      </c>
      <c r="Q21" s="238" t="s">
        <v>93</v>
      </c>
    </row>
    <row r="22" spans="1:17" s="93" customFormat="1" x14ac:dyDescent="0.35">
      <c r="A22" s="126" t="s">
        <v>95</v>
      </c>
      <c r="B22" s="184">
        <v>10</v>
      </c>
      <c r="C22" s="195">
        <v>4</v>
      </c>
      <c r="D22" s="185">
        <v>0</v>
      </c>
      <c r="E22" s="185">
        <v>0</v>
      </c>
      <c r="F22" s="185">
        <v>0</v>
      </c>
      <c r="G22" s="185">
        <v>0</v>
      </c>
      <c r="H22" s="185">
        <v>3</v>
      </c>
      <c r="I22" s="186">
        <v>0</v>
      </c>
      <c r="J22" s="132">
        <v>0</v>
      </c>
      <c r="K22" s="131">
        <v>0</v>
      </c>
      <c r="L22" s="131">
        <v>0</v>
      </c>
      <c r="M22" s="187">
        <v>0</v>
      </c>
      <c r="N22" s="184">
        <v>0</v>
      </c>
      <c r="O22" s="185">
        <v>2</v>
      </c>
      <c r="P22" s="186">
        <v>0</v>
      </c>
      <c r="Q22" s="102"/>
    </row>
    <row r="23" spans="1:17" s="130" customFormat="1" x14ac:dyDescent="0.35">
      <c r="A23" s="126" t="s">
        <v>98</v>
      </c>
      <c r="B23" s="184">
        <v>0</v>
      </c>
      <c r="C23" s="19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1</v>
      </c>
      <c r="I23" s="186">
        <v>0</v>
      </c>
      <c r="J23" s="140">
        <v>0</v>
      </c>
      <c r="K23" s="139">
        <v>0</v>
      </c>
      <c r="L23" s="139">
        <v>0</v>
      </c>
      <c r="M23" s="187">
        <v>0</v>
      </c>
      <c r="N23" s="184">
        <v>0</v>
      </c>
      <c r="O23" s="185">
        <v>5</v>
      </c>
      <c r="P23" s="186">
        <v>0</v>
      </c>
      <c r="Q23" s="102"/>
    </row>
    <row r="24" spans="1:17" s="138" customFormat="1" x14ac:dyDescent="0.35">
      <c r="A24" s="126" t="s">
        <v>100</v>
      </c>
      <c r="B24" s="184">
        <v>15</v>
      </c>
      <c r="C24" s="19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6">
        <v>0</v>
      </c>
      <c r="J24" s="148">
        <v>1</v>
      </c>
      <c r="K24" s="147">
        <v>0</v>
      </c>
      <c r="L24" s="147">
        <v>0</v>
      </c>
      <c r="M24" s="187">
        <v>0</v>
      </c>
      <c r="N24" s="184">
        <v>2</v>
      </c>
      <c r="O24" s="185">
        <v>3</v>
      </c>
      <c r="P24" s="186">
        <v>0</v>
      </c>
      <c r="Q24" s="102"/>
    </row>
    <row r="25" spans="1:17" ht="15" thickBot="1" x14ac:dyDescent="0.4">
      <c r="A25" s="223" t="s">
        <v>102</v>
      </c>
      <c r="B25" s="230">
        <v>3</v>
      </c>
      <c r="C25" s="231">
        <v>0</v>
      </c>
      <c r="D25" s="232">
        <v>0</v>
      </c>
      <c r="E25" s="232">
        <v>0</v>
      </c>
      <c r="F25" s="232">
        <v>0</v>
      </c>
      <c r="G25" s="232">
        <v>0</v>
      </c>
      <c r="H25" s="232">
        <v>2</v>
      </c>
      <c r="I25" s="233">
        <v>0</v>
      </c>
      <c r="J25" s="195">
        <v>0</v>
      </c>
      <c r="K25" s="185">
        <v>0</v>
      </c>
      <c r="L25" s="185">
        <v>0</v>
      </c>
      <c r="M25" s="187">
        <v>0</v>
      </c>
      <c r="N25" s="230">
        <v>0</v>
      </c>
      <c r="O25" s="239">
        <v>5</v>
      </c>
      <c r="P25" s="233">
        <v>0</v>
      </c>
      <c r="Q25" s="102"/>
    </row>
    <row r="26" spans="1:17" ht="15" thickBot="1" x14ac:dyDescent="0.4">
      <c r="A26" s="21" t="s">
        <v>11</v>
      </c>
      <c r="B26" s="22">
        <f t="shared" ref="B26:P26" si="0">SUM(B7:B25)</f>
        <v>160</v>
      </c>
      <c r="C26" s="22">
        <f t="shared" si="0"/>
        <v>9</v>
      </c>
      <c r="D26" s="22">
        <f t="shared" si="0"/>
        <v>4</v>
      </c>
      <c r="E26" s="22">
        <f t="shared" si="0"/>
        <v>2</v>
      </c>
      <c r="F26" s="22">
        <f t="shared" si="0"/>
        <v>2</v>
      </c>
      <c r="G26" s="22">
        <f t="shared" si="0"/>
        <v>0</v>
      </c>
      <c r="H26" s="22">
        <f t="shared" si="0"/>
        <v>34</v>
      </c>
      <c r="I26" s="38">
        <f t="shared" si="0"/>
        <v>11</v>
      </c>
      <c r="J26" s="47">
        <f t="shared" si="0"/>
        <v>2</v>
      </c>
      <c r="K26" s="22">
        <f t="shared" si="0"/>
        <v>0</v>
      </c>
      <c r="L26" s="22">
        <f t="shared" si="0"/>
        <v>0</v>
      </c>
      <c r="M26" s="22">
        <f t="shared" si="0"/>
        <v>2</v>
      </c>
      <c r="N26" s="22">
        <f t="shared" si="0"/>
        <v>14</v>
      </c>
      <c r="O26" s="22">
        <f t="shared" si="0"/>
        <v>111</v>
      </c>
      <c r="P26" s="38">
        <f t="shared" si="0"/>
        <v>4</v>
      </c>
      <c r="Q26" s="3"/>
    </row>
    <row r="28" spans="1:17" s="8" customFormat="1" ht="36.75" customHeight="1" x14ac:dyDescent="0.35"/>
    <row r="29" spans="1:17" ht="15.5" x14ac:dyDescent="0.35">
      <c r="A29" s="265" t="s">
        <v>35</v>
      </c>
      <c r="B29" s="265"/>
      <c r="C29" s="265"/>
      <c r="D29" s="265"/>
      <c r="E29" s="265"/>
      <c r="F29" s="265"/>
    </row>
    <row r="30" spans="1:17" ht="15" thickBot="1" x14ac:dyDescent="0.4">
      <c r="A30" s="264" t="s">
        <v>53</v>
      </c>
      <c r="B30" s="264"/>
      <c r="C30" s="264"/>
      <c r="D30" s="264"/>
      <c r="E30" s="264"/>
      <c r="F30" s="264"/>
    </row>
    <row r="31" spans="1:17" ht="15" thickBot="1" x14ac:dyDescent="0.4">
      <c r="A31" s="266" t="s">
        <v>0</v>
      </c>
      <c r="B31" s="269" t="s">
        <v>9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1"/>
    </row>
    <row r="32" spans="1:17" ht="15" thickBot="1" x14ac:dyDescent="0.4">
      <c r="A32" s="267"/>
      <c r="B32" s="269" t="s">
        <v>8</v>
      </c>
      <c r="C32" s="270"/>
      <c r="D32" s="270"/>
      <c r="E32" s="270"/>
      <c r="F32" s="270"/>
      <c r="G32" s="270"/>
      <c r="H32" s="270"/>
      <c r="I32" s="271"/>
      <c r="J32" s="272" t="s">
        <v>30</v>
      </c>
      <c r="K32" s="272"/>
      <c r="L32" s="272"/>
      <c r="M32" s="273"/>
      <c r="N32" s="269" t="s">
        <v>7</v>
      </c>
      <c r="O32" s="271"/>
      <c r="P32" s="161"/>
    </row>
    <row r="33" spans="1:16" ht="48.5" thickBot="1" x14ac:dyDescent="0.4">
      <c r="A33" s="268"/>
      <c r="B33" s="162" t="s">
        <v>14</v>
      </c>
      <c r="C33" s="163" t="s">
        <v>15</v>
      </c>
      <c r="D33" s="163" t="s">
        <v>39</v>
      </c>
      <c r="E33" s="163" t="s">
        <v>48</v>
      </c>
      <c r="F33" s="164" t="s">
        <v>32</v>
      </c>
      <c r="G33" s="164" t="s">
        <v>16</v>
      </c>
      <c r="H33" s="164" t="s">
        <v>33</v>
      </c>
      <c r="I33" s="165" t="s">
        <v>28</v>
      </c>
      <c r="J33" s="166" t="s">
        <v>19</v>
      </c>
      <c r="K33" s="164" t="s">
        <v>34</v>
      </c>
      <c r="L33" s="164" t="s">
        <v>20</v>
      </c>
      <c r="M33" s="167" t="s">
        <v>21</v>
      </c>
      <c r="N33" s="164" t="s">
        <v>17</v>
      </c>
      <c r="O33" s="164" t="s">
        <v>18</v>
      </c>
      <c r="P33" s="165" t="s">
        <v>29</v>
      </c>
    </row>
    <row r="34" spans="1:16" x14ac:dyDescent="0.35">
      <c r="A34" s="152" t="s">
        <v>58</v>
      </c>
      <c r="B34" s="108">
        <v>1</v>
      </c>
      <c r="C34" s="178">
        <v>0</v>
      </c>
      <c r="D34" s="178">
        <v>0</v>
      </c>
      <c r="E34" s="179">
        <v>0</v>
      </c>
      <c r="F34" s="178">
        <v>0</v>
      </c>
      <c r="G34" s="178">
        <v>0</v>
      </c>
      <c r="H34" s="178">
        <v>0</v>
      </c>
      <c r="I34" s="109">
        <v>0</v>
      </c>
      <c r="J34" s="213">
        <v>0</v>
      </c>
      <c r="K34" s="214">
        <v>0</v>
      </c>
      <c r="L34" s="214">
        <v>0</v>
      </c>
      <c r="M34" s="215">
        <v>0</v>
      </c>
      <c r="N34" s="108">
        <v>0</v>
      </c>
      <c r="O34" s="178">
        <v>0</v>
      </c>
      <c r="P34" s="180">
        <v>0</v>
      </c>
    </row>
    <row r="35" spans="1:16" x14ac:dyDescent="0.35">
      <c r="A35" s="128" t="s">
        <v>62</v>
      </c>
      <c r="B35" s="151">
        <v>1</v>
      </c>
      <c r="C35" s="121">
        <v>0</v>
      </c>
      <c r="D35" s="121">
        <v>0</v>
      </c>
      <c r="E35" s="122">
        <v>0</v>
      </c>
      <c r="F35" s="121">
        <v>0</v>
      </c>
      <c r="G35" s="121">
        <v>0</v>
      </c>
      <c r="H35" s="121">
        <v>0</v>
      </c>
      <c r="I35" s="206">
        <v>0</v>
      </c>
      <c r="J35" s="216">
        <v>0</v>
      </c>
      <c r="K35" s="121">
        <v>0</v>
      </c>
      <c r="L35" s="121">
        <v>0</v>
      </c>
      <c r="M35" s="123">
        <v>0</v>
      </c>
      <c r="N35" s="151">
        <v>0</v>
      </c>
      <c r="O35" s="121">
        <v>0</v>
      </c>
      <c r="P35" s="123">
        <v>0</v>
      </c>
    </row>
    <row r="36" spans="1:16" x14ac:dyDescent="0.35">
      <c r="A36" s="128" t="s">
        <v>65</v>
      </c>
      <c r="B36" s="151">
        <v>0</v>
      </c>
      <c r="C36" s="121">
        <v>0</v>
      </c>
      <c r="D36" s="121">
        <v>0</v>
      </c>
      <c r="E36" s="66">
        <v>0</v>
      </c>
      <c r="F36" s="121">
        <v>0</v>
      </c>
      <c r="G36" s="121">
        <v>0</v>
      </c>
      <c r="H36" s="121">
        <v>4</v>
      </c>
      <c r="I36" s="206">
        <v>0</v>
      </c>
      <c r="J36" s="217">
        <v>0</v>
      </c>
      <c r="K36" s="121">
        <v>0</v>
      </c>
      <c r="L36" s="121">
        <v>0</v>
      </c>
      <c r="M36" s="123">
        <v>0</v>
      </c>
      <c r="N36" s="151">
        <v>0</v>
      </c>
      <c r="O36" s="121">
        <v>0</v>
      </c>
      <c r="P36" s="123">
        <v>0</v>
      </c>
    </row>
    <row r="37" spans="1:16" x14ac:dyDescent="0.35">
      <c r="A37" s="126" t="s">
        <v>70</v>
      </c>
      <c r="B37" s="108">
        <v>4</v>
      </c>
      <c r="C37" s="178">
        <v>0</v>
      </c>
      <c r="D37" s="178">
        <v>0</v>
      </c>
      <c r="E37" s="179">
        <v>0</v>
      </c>
      <c r="F37" s="178">
        <v>0</v>
      </c>
      <c r="G37" s="178">
        <v>0</v>
      </c>
      <c r="H37" s="178">
        <v>0</v>
      </c>
      <c r="I37" s="109">
        <v>0</v>
      </c>
      <c r="J37" s="218">
        <v>0</v>
      </c>
      <c r="K37" s="178">
        <v>0</v>
      </c>
      <c r="L37" s="178">
        <v>0</v>
      </c>
      <c r="M37" s="180">
        <v>0</v>
      </c>
      <c r="N37" s="108">
        <v>2</v>
      </c>
      <c r="O37" s="178">
        <v>3</v>
      </c>
      <c r="P37" s="180">
        <v>0</v>
      </c>
    </row>
    <row r="38" spans="1:16" x14ac:dyDescent="0.35">
      <c r="A38" s="124" t="s">
        <v>72</v>
      </c>
      <c r="B38" s="196">
        <v>1</v>
      </c>
      <c r="C38" s="176">
        <v>0</v>
      </c>
      <c r="D38" s="176">
        <v>0</v>
      </c>
      <c r="E38" s="176">
        <v>0</v>
      </c>
      <c r="F38" s="176">
        <v>0</v>
      </c>
      <c r="G38" s="176">
        <v>0</v>
      </c>
      <c r="H38" s="176">
        <v>0</v>
      </c>
      <c r="I38" s="207">
        <v>0</v>
      </c>
      <c r="J38" s="219">
        <v>0</v>
      </c>
      <c r="K38" s="176">
        <v>0</v>
      </c>
      <c r="L38" s="176">
        <v>0</v>
      </c>
      <c r="M38" s="181">
        <v>0</v>
      </c>
      <c r="N38" s="212">
        <v>0</v>
      </c>
      <c r="O38" s="182">
        <v>0</v>
      </c>
      <c r="P38" s="181">
        <v>0</v>
      </c>
    </row>
    <row r="39" spans="1:16" s="41" customFormat="1" x14ac:dyDescent="0.35">
      <c r="A39" s="126" t="s">
        <v>77</v>
      </c>
      <c r="B39" s="108">
        <v>2</v>
      </c>
      <c r="C39" s="178">
        <v>0</v>
      </c>
      <c r="D39" s="178">
        <v>0</v>
      </c>
      <c r="E39" s="179">
        <v>0</v>
      </c>
      <c r="F39" s="178">
        <v>0</v>
      </c>
      <c r="G39" s="178">
        <v>0</v>
      </c>
      <c r="H39" s="178">
        <v>0</v>
      </c>
      <c r="I39" s="109">
        <v>0</v>
      </c>
      <c r="J39" s="218">
        <v>0</v>
      </c>
      <c r="K39" s="178">
        <v>0</v>
      </c>
      <c r="L39" s="178">
        <v>0</v>
      </c>
      <c r="M39" s="180">
        <v>0</v>
      </c>
      <c r="N39" s="108">
        <v>1</v>
      </c>
      <c r="O39" s="178">
        <v>0</v>
      </c>
      <c r="P39" s="180">
        <v>0</v>
      </c>
    </row>
    <row r="40" spans="1:16" x14ac:dyDescent="0.35">
      <c r="A40" s="124" t="s">
        <v>82</v>
      </c>
      <c r="B40" s="129">
        <v>2</v>
      </c>
      <c r="C40" s="145">
        <v>0</v>
      </c>
      <c r="D40" s="145">
        <v>0</v>
      </c>
      <c r="E40" s="179">
        <v>0</v>
      </c>
      <c r="F40" s="145">
        <v>0</v>
      </c>
      <c r="G40" s="145">
        <v>0</v>
      </c>
      <c r="H40" s="145">
        <v>0</v>
      </c>
      <c r="I40" s="208">
        <v>0</v>
      </c>
      <c r="J40" s="218">
        <v>0</v>
      </c>
      <c r="K40" s="145">
        <v>0</v>
      </c>
      <c r="L40" s="145">
        <v>0</v>
      </c>
      <c r="M40" s="146">
        <v>0</v>
      </c>
      <c r="N40" s="129">
        <v>0</v>
      </c>
      <c r="O40" s="145">
        <v>3</v>
      </c>
      <c r="P40" s="146">
        <v>0</v>
      </c>
    </row>
    <row r="41" spans="1:16" x14ac:dyDescent="0.35">
      <c r="A41" s="126" t="s">
        <v>85</v>
      </c>
      <c r="B41" s="129">
        <v>1</v>
      </c>
      <c r="C41" s="145">
        <v>0</v>
      </c>
      <c r="D41" s="145">
        <v>0</v>
      </c>
      <c r="E41" s="179">
        <v>0</v>
      </c>
      <c r="F41" s="145">
        <v>0</v>
      </c>
      <c r="G41" s="145">
        <v>0</v>
      </c>
      <c r="H41" s="145">
        <v>2</v>
      </c>
      <c r="I41" s="208">
        <v>0</v>
      </c>
      <c r="J41" s="218">
        <v>0</v>
      </c>
      <c r="K41" s="145">
        <v>0</v>
      </c>
      <c r="L41" s="145">
        <v>0</v>
      </c>
      <c r="M41" s="146">
        <v>0</v>
      </c>
      <c r="N41" s="129">
        <v>0</v>
      </c>
      <c r="O41" s="145">
        <v>0</v>
      </c>
      <c r="P41" s="146">
        <v>0</v>
      </c>
    </row>
    <row r="42" spans="1:16" s="40" customFormat="1" x14ac:dyDescent="0.35">
      <c r="A42" s="125" t="s">
        <v>89</v>
      </c>
      <c r="B42" s="150">
        <v>3</v>
      </c>
      <c r="C42" s="103">
        <v>0</v>
      </c>
      <c r="D42" s="103">
        <v>0</v>
      </c>
      <c r="E42" s="104">
        <v>0</v>
      </c>
      <c r="F42" s="103">
        <v>0</v>
      </c>
      <c r="G42" s="103">
        <v>0</v>
      </c>
      <c r="H42" s="103">
        <v>0</v>
      </c>
      <c r="I42" s="209">
        <v>0</v>
      </c>
      <c r="J42" s="220">
        <v>0</v>
      </c>
      <c r="K42" s="103">
        <v>0</v>
      </c>
      <c r="L42" s="103">
        <v>0</v>
      </c>
      <c r="M42" s="154">
        <v>0</v>
      </c>
      <c r="N42" s="150">
        <v>3</v>
      </c>
      <c r="O42" s="103">
        <v>3</v>
      </c>
      <c r="P42" s="154">
        <v>0</v>
      </c>
    </row>
    <row r="43" spans="1:16" x14ac:dyDescent="0.35">
      <c r="A43" s="153" t="s">
        <v>90</v>
      </c>
      <c r="B43" s="127">
        <v>1</v>
      </c>
      <c r="C43" s="106">
        <v>0</v>
      </c>
      <c r="D43" s="106">
        <v>0</v>
      </c>
      <c r="E43" s="122">
        <v>0</v>
      </c>
      <c r="F43" s="106">
        <v>0</v>
      </c>
      <c r="G43" s="106">
        <v>0</v>
      </c>
      <c r="H43" s="106">
        <v>0</v>
      </c>
      <c r="I43" s="210">
        <v>0</v>
      </c>
      <c r="J43" s="216">
        <v>0</v>
      </c>
      <c r="K43" s="106">
        <v>0</v>
      </c>
      <c r="L43" s="106">
        <v>0</v>
      </c>
      <c r="M43" s="107">
        <v>0</v>
      </c>
      <c r="N43" s="127">
        <v>0</v>
      </c>
      <c r="O43" s="106">
        <v>8</v>
      </c>
      <c r="P43" s="107">
        <v>0</v>
      </c>
    </row>
    <row r="44" spans="1:16" s="130" customFormat="1" x14ac:dyDescent="0.35">
      <c r="A44" s="126" t="s">
        <v>95</v>
      </c>
      <c r="B44" s="129">
        <v>2</v>
      </c>
      <c r="C44" s="145">
        <v>0</v>
      </c>
      <c r="D44" s="145">
        <v>0</v>
      </c>
      <c r="E44" s="179">
        <v>0</v>
      </c>
      <c r="F44" s="145">
        <v>0</v>
      </c>
      <c r="G44" s="145">
        <v>0</v>
      </c>
      <c r="H44" s="145">
        <v>3</v>
      </c>
      <c r="I44" s="208">
        <v>0</v>
      </c>
      <c r="J44" s="218">
        <v>0</v>
      </c>
      <c r="K44" s="145">
        <v>0</v>
      </c>
      <c r="L44" s="145">
        <v>0</v>
      </c>
      <c r="M44" s="146">
        <v>0</v>
      </c>
      <c r="N44" s="129">
        <v>2</v>
      </c>
      <c r="O44" s="145">
        <v>3</v>
      </c>
      <c r="P44" s="146">
        <v>0</v>
      </c>
    </row>
    <row r="45" spans="1:16" s="138" customFormat="1" x14ac:dyDescent="0.35">
      <c r="A45" s="126" t="s">
        <v>98</v>
      </c>
      <c r="B45" s="108">
        <v>2</v>
      </c>
      <c r="C45" s="178">
        <v>0</v>
      </c>
      <c r="D45" s="178">
        <v>0</v>
      </c>
      <c r="E45" s="179">
        <v>0</v>
      </c>
      <c r="F45" s="178">
        <v>0</v>
      </c>
      <c r="G45" s="178">
        <v>0</v>
      </c>
      <c r="H45" s="178">
        <v>0</v>
      </c>
      <c r="I45" s="109">
        <v>0</v>
      </c>
      <c r="J45" s="218">
        <v>0</v>
      </c>
      <c r="K45" s="178">
        <v>0</v>
      </c>
      <c r="L45" s="178">
        <v>0</v>
      </c>
      <c r="M45" s="180">
        <v>0</v>
      </c>
      <c r="N45" s="108">
        <v>0</v>
      </c>
      <c r="O45" s="178">
        <v>0</v>
      </c>
      <c r="P45" s="180">
        <v>0</v>
      </c>
    </row>
    <row r="46" spans="1:16" ht="15" thickBot="1" x14ac:dyDescent="0.4">
      <c r="A46" s="155"/>
      <c r="B46" s="196"/>
      <c r="C46" s="196"/>
      <c r="D46" s="176"/>
      <c r="E46" s="176"/>
      <c r="F46" s="176"/>
      <c r="G46" s="176"/>
      <c r="H46" s="176"/>
      <c r="I46" s="207"/>
      <c r="J46" s="219"/>
      <c r="K46" s="176"/>
      <c r="L46" s="176"/>
      <c r="M46" s="181"/>
      <c r="N46" s="196"/>
      <c r="O46" s="183"/>
      <c r="P46" s="181"/>
    </row>
    <row r="47" spans="1:16" ht="15" thickBot="1" x14ac:dyDescent="0.4">
      <c r="A47" s="168" t="s">
        <v>11</v>
      </c>
      <c r="B47" s="169">
        <f t="shared" ref="B47:P47" si="1">SUM(B34:B46)</f>
        <v>20</v>
      </c>
      <c r="C47" s="169">
        <f t="shared" si="1"/>
        <v>0</v>
      </c>
      <c r="D47" s="169">
        <f t="shared" si="1"/>
        <v>0</v>
      </c>
      <c r="E47" s="170">
        <f t="shared" si="1"/>
        <v>0</v>
      </c>
      <c r="F47" s="170">
        <f t="shared" si="1"/>
        <v>0</v>
      </c>
      <c r="G47" s="170">
        <f t="shared" si="1"/>
        <v>0</v>
      </c>
      <c r="H47" s="170">
        <f>SUM(H34:H46)</f>
        <v>9</v>
      </c>
      <c r="I47" s="211">
        <f t="shared" si="1"/>
        <v>0</v>
      </c>
      <c r="J47" s="169">
        <f t="shared" si="1"/>
        <v>0</v>
      </c>
      <c r="K47" s="170">
        <f t="shared" si="1"/>
        <v>0</v>
      </c>
      <c r="L47" s="170">
        <f t="shared" si="1"/>
        <v>0</v>
      </c>
      <c r="M47" s="172">
        <f t="shared" si="1"/>
        <v>0</v>
      </c>
      <c r="N47" s="171">
        <f t="shared" si="1"/>
        <v>8</v>
      </c>
      <c r="O47" s="170">
        <f t="shared" si="1"/>
        <v>20</v>
      </c>
      <c r="P47" s="172">
        <f t="shared" si="1"/>
        <v>0</v>
      </c>
    </row>
  </sheetData>
  <mergeCells count="13">
    <mergeCell ref="A30:F30"/>
    <mergeCell ref="A29:F29"/>
    <mergeCell ref="A2:H2"/>
    <mergeCell ref="A31:A33"/>
    <mergeCell ref="B31:P31"/>
    <mergeCell ref="B32:I32"/>
    <mergeCell ref="J32:M32"/>
    <mergeCell ref="N32:O32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4.5" x14ac:dyDescent="0.35"/>
  <cols>
    <col min="1" max="1" width="9.1796875" customWidth="1"/>
    <col min="2" max="2" width="27" customWidth="1"/>
    <col min="3" max="3" width="21.81640625" customWidth="1"/>
    <col min="4" max="4" width="31.26953125" customWidth="1"/>
    <col min="5" max="5" width="9.1796875" customWidth="1"/>
    <col min="6" max="6" width="56.26953125" customWidth="1"/>
  </cols>
  <sheetData>
    <row r="1" spans="1:6" ht="15" thickBot="1" x14ac:dyDescent="0.4">
      <c r="A1" s="23" t="s">
        <v>0</v>
      </c>
      <c r="B1" s="23" t="s">
        <v>1</v>
      </c>
      <c r="C1" s="24" t="s">
        <v>2</v>
      </c>
      <c r="D1" s="25" t="s">
        <v>3</v>
      </c>
      <c r="E1" s="285" t="s">
        <v>37</v>
      </c>
      <c r="F1" s="286"/>
    </row>
    <row r="2" spans="1:6" ht="94.5" customHeight="1" thickBot="1" x14ac:dyDescent="0.4">
      <c r="A2" s="26"/>
      <c r="B2" s="27"/>
      <c r="C2" s="27"/>
      <c r="D2" s="28"/>
      <c r="E2" s="283" t="s">
        <v>44</v>
      </c>
      <c r="F2" s="284"/>
    </row>
    <row r="3" spans="1:6" ht="17.25" customHeight="1" thickBot="1" x14ac:dyDescent="0.4">
      <c r="A3" s="26"/>
      <c r="B3" s="27"/>
      <c r="C3" s="27"/>
      <c r="D3" s="28"/>
      <c r="E3" s="283"/>
      <c r="F3" s="284"/>
    </row>
    <row r="4" spans="1:6" ht="15" thickBot="1" x14ac:dyDescent="0.4">
      <c r="A4" s="15"/>
      <c r="B4" s="16"/>
      <c r="C4" s="16"/>
      <c r="D4" s="9"/>
      <c r="E4" s="283"/>
      <c r="F4" s="284"/>
    </row>
    <row r="5" spans="1:6" ht="15" thickBot="1" x14ac:dyDescent="0.4">
      <c r="A5" s="26"/>
      <c r="B5" s="27"/>
      <c r="C5" s="27"/>
      <c r="D5" s="28"/>
      <c r="E5" s="283"/>
      <c r="F5" s="284"/>
    </row>
    <row r="6" spans="1:6" ht="15" thickBot="1" x14ac:dyDescent="0.4">
      <c r="A6" s="29"/>
      <c r="B6" s="27"/>
      <c r="C6" s="27"/>
      <c r="D6" s="30"/>
      <c r="E6" s="283"/>
      <c r="F6" s="284"/>
    </row>
    <row r="7" spans="1:6" ht="15" thickBot="1" x14ac:dyDescent="0.4">
      <c r="A7" s="31" t="s">
        <v>36</v>
      </c>
      <c r="B7" s="32"/>
      <c r="C7" s="33"/>
      <c r="D7" s="34"/>
      <c r="E7" s="35"/>
      <c r="F7" s="36"/>
    </row>
    <row r="9" spans="1:6" x14ac:dyDescent="0.35">
      <c r="A9" s="50" t="s">
        <v>42</v>
      </c>
      <c r="B9" s="50"/>
      <c r="C9" s="50"/>
      <c r="D9" s="50"/>
      <c r="E9" s="50"/>
      <c r="F9" s="50"/>
    </row>
    <row r="10" spans="1:6" x14ac:dyDescent="0.35">
      <c r="A10" s="50" t="s">
        <v>46</v>
      </c>
      <c r="B10" s="50"/>
      <c r="C10" s="50"/>
      <c r="D10" s="50"/>
      <c r="E10" s="50"/>
      <c r="F10" s="50"/>
    </row>
    <row r="11" spans="1:6" x14ac:dyDescent="0.35">
      <c r="A11" s="282" t="s">
        <v>47</v>
      </c>
      <c r="B11" s="282"/>
      <c r="C11" s="282"/>
      <c r="D11" s="282"/>
      <c r="E11" s="282"/>
      <c r="F11" s="282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2024-02-15T14:32:10Z</dcterms:modified>
</cp:coreProperties>
</file>