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28800" windowHeight="1230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D4" i="6" l="1"/>
  <c r="L19" i="1" l="1"/>
  <c r="H21" i="5"/>
  <c r="C43" i="5"/>
  <c r="C21" i="5"/>
  <c r="K19" i="1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I19" i="1"/>
  <c r="J19" i="1"/>
  <c r="D19" i="1"/>
  <c r="D21" i="5"/>
  <c r="E21" i="5"/>
  <c r="F21" i="5"/>
  <c r="G21" i="5"/>
  <c r="I21" i="5"/>
  <c r="N21" i="5"/>
  <c r="O21" i="5"/>
  <c r="P21" i="5"/>
  <c r="J21" i="5"/>
  <c r="K21" i="5"/>
  <c r="L21" i="5"/>
  <c r="M21" i="5"/>
  <c r="B21" i="5"/>
  <c r="H19" i="1"/>
  <c r="G19" i="1"/>
  <c r="F19" i="1"/>
  <c r="E19" i="1"/>
</calcChain>
</file>

<file path=xl/sharedStrings.xml><?xml version="1.0" encoding="utf-8"?>
<sst xmlns="http://schemas.openxmlformats.org/spreadsheetml/2006/main" count="167" uniqueCount="107">
  <si>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</si>
  <si>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</si>
  <si>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</si>
  <si>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</si>
  <si>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</si>
  <si>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</si>
  <si>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</si>
  <si>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</si>
  <si>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</si>
  <si>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</si>
  <si>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</si>
  <si>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</si>
  <si>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</si>
  <si>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</si>
  <si>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</si>
  <si>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</si>
  <si>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</si>
  <si>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</si>
  <si>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</si>
  <si>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</si>
  <si>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</si>
  <si>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</si>
  <si>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</si>
  <si>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</si>
  <si>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</si>
  <si>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</si>
  <si>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</si>
  <si>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</si>
  <si>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</si>
  <si>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</si>
  <si>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</si>
  <si>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</si>
  <si>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</si>
  <si>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</si>
  <si>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</si>
  <si>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</si>
  <si>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</si>
  <si>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</si>
  <si>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</si>
  <si>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</si>
  <si>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</si>
  <si>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</si>
  <si>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</si>
  <si>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</si>
  <si>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</si>
  <si>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</si>
  <si>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</si>
  <si>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</si>
  <si>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</si>
  <si>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</si>
  <si>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</si>
  <si>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Hornicko-geologická fakulta</t>
  </si>
  <si>
    <t>SP2023/004</t>
  </si>
  <si>
    <t>Hodnocení ekotoxicity termicky aktivních odvalů na území města Ostravy</t>
  </si>
  <si>
    <t>MVDr. Veronika Bílková</t>
  </si>
  <si>
    <t>SP2023/010</t>
  </si>
  <si>
    <t>Aplikace rozšířené reality v oblasti ekonomiky surovin</t>
  </si>
  <si>
    <t>Ing. Věroslav Holuša, Ph.D.</t>
  </si>
  <si>
    <t>SP2023/017</t>
  </si>
  <si>
    <t>Využití zbytků po splaování pro snižování obsahu potenicálně toxických kovů ve vodném prostředí</t>
  </si>
  <si>
    <t>Ing. Bohdana Šimáčková</t>
  </si>
  <si>
    <t>SP2023/023</t>
  </si>
  <si>
    <t>Možnosti využitia umelej inteligencie v geodata science pre účely predikcie cien nehnuteľností</t>
  </si>
  <si>
    <t>SP2023/35</t>
  </si>
  <si>
    <t>SP2023/41</t>
  </si>
  <si>
    <t>SP2023/45</t>
  </si>
  <si>
    <t>SP2023/47</t>
  </si>
  <si>
    <t>SP2023/51</t>
  </si>
  <si>
    <t>SP2023/55</t>
  </si>
  <si>
    <t>SP2023/73</t>
  </si>
  <si>
    <t>SP2023/80</t>
  </si>
  <si>
    <t>SP2023/84</t>
  </si>
  <si>
    <t>SP2023/89</t>
  </si>
  <si>
    <t>Vývoj měřící aparatury pro stanovení termodynamických vlastností nerostných surovin během návrhu procesních a úpravnických zařízení.</t>
  </si>
  <si>
    <t>Analýza přesnosti technologie terestrického laserového skenování</t>
  </si>
  <si>
    <t>Výzkum a detekce mikropolutantů v pitné a odpadní vodě z čistírny odpadních vod.</t>
  </si>
  <si>
    <t>Studie determinantů ekonomického růstu vybraných zemí těžících ropu a zemní plyn</t>
  </si>
  <si>
    <t>Výzkum eliminace polycyklických aromatických uhlovodíků z odpadních vod a kalu z ČOV</t>
  </si>
  <si>
    <t>Analýza možnosti vytvoření signální mapy vybrané části Moravskoslezského kraje pro orientační posouzení vhodnosti inženýrskogeologických poměru</t>
  </si>
  <si>
    <t>Optimalizace odpadového hospodářství VŠB-TUO</t>
  </si>
  <si>
    <t>Geodata mining zlatohorského rudního revíru</t>
  </si>
  <si>
    <t>Využitie súčasných GNSS pre lokalizáciu, navigáciu a výskum dopravných aplikácií</t>
  </si>
  <si>
    <t>Multidisciplinární výzkum magmatogenních a hydrotermálních ložisek Českého masívu</t>
  </si>
  <si>
    <t>Ing. Marek Ilenčík</t>
  </si>
  <si>
    <t>Ing. Jakub Hlosta, Ph.D.</t>
  </si>
  <si>
    <t>Ing. Markéta Řehulková</t>
  </si>
  <si>
    <t>Ing. Karla Placová</t>
  </si>
  <si>
    <t>Ing. Kateřina Pekarčíková</t>
  </si>
  <si>
    <t>Ing. et Ing. Martina Ujházy</t>
  </si>
  <si>
    <t>Ing. et Ing. David Sysala</t>
  </si>
  <si>
    <t>Ing. Oldřich Šigut</t>
  </si>
  <si>
    <t>Ing. Tomáš Pek</t>
  </si>
  <si>
    <t>Ing. Marek Halaj</t>
  </si>
  <si>
    <t>Mgr. Štěpán Chládek, Ph.D.</t>
  </si>
  <si>
    <t xml:space="preserve">31.12.2023 </t>
  </si>
  <si>
    <t>SP2023/035</t>
  </si>
  <si>
    <t>SP2023/041</t>
  </si>
  <si>
    <t>SP2023/045</t>
  </si>
  <si>
    <t>SP2023/047</t>
  </si>
  <si>
    <t>SP2023/051</t>
  </si>
  <si>
    <t>SP2023/055</t>
  </si>
  <si>
    <t>SP2023/073</t>
  </si>
  <si>
    <t>SP2023/080</t>
  </si>
  <si>
    <t>SP2023/084</t>
  </si>
  <si>
    <t>SP2023/089</t>
  </si>
  <si>
    <r>
      <t xml:space="preserve">Název konference:  Gisáček 2023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12. 5. 2023
Místo konání:  VŠB-TUO, Ostrava, Poruba, 17.listopadu 2172/15 
Počet účastníků: 66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apod.]ISBN 978-80-248-4679-8 (on-line)</t>
    </r>
  </si>
  <si>
    <t>Název konference:  Gisáček 2023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12. 5. 2023
Místo konání:  VŠB-TUO, Ostrava, Poruba, 17.listopadu 2172/15 
Počet účastníků: 66
Sborník: [nevydán/vydán - uveďte ISBN, apod.]ISBN 978-80-248-4679-8 (on-line)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</si>
</sst>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40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1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2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18" fillId="0" borderId="46" xfId="8" applyBorder="1" applyAlignment="1">
      <alignment horizontal="right" vertical="center"/>
    </xf>
    <xf numFmtId="0" fontId="18" fillId="0" borderId="6" xfId="8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1">
    <cellStyle name="Excel Built-in Bad" xfId="9"/>
    <cellStyle name="Excel Built-in Good" xfId="10"/>
    <cellStyle name="Excel Built-in Normal" xfId="8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263727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10" zoomScaleNormal="110" workbookViewId="0">
      <selection activeCell="D1" sqref="D1:F1"/>
    </sheetView>
  </sheetViews>
  <sheetFormatPr defaultColWidth="9.1796875" defaultRowHeight="14.5" x14ac:dyDescent="0.35"/>
  <cols>
    <col min="1" max="1" width="8.7265625" style="2" customWidth="1"/>
    <col min="2" max="2" width="27.1796875" style="2" customWidth="1"/>
    <col min="3" max="3" width="20.453125" style="2" customWidth="1"/>
    <col min="4" max="4" width="11" style="2" customWidth="1"/>
    <col min="5" max="5" width="9.7265625" style="2" customWidth="1"/>
    <col min="6" max="6" width="10" style="3" customWidth="1"/>
    <col min="7" max="7" width="15.1796875" style="2" customWidth="1"/>
    <col min="8" max="9" width="18" style="2" customWidth="1"/>
    <col min="10" max="12" width="12.54296875" style="2" customWidth="1"/>
    <col min="13" max="13" width="14.7265625" style="2" customWidth="1"/>
    <col min="14" max="14" width="17.7265625" style="2" customWidth="1"/>
    <col min="15" max="15" width="67.26953125" style="2" customWidth="1"/>
    <col min="16" max="16" width="50" style="2" customWidth="1"/>
    <col min="17" max="17" width="18.1796875" style="2" customWidth="1"/>
    <col min="18" max="16384" width="9.1796875" style="2"/>
  </cols>
  <sheetData>
    <row r="1" spans="1:18" ht="16" thickBot="1" x14ac:dyDescent="0.4">
      <c r="C1" s="128" t="s">
        <v>22</v>
      </c>
      <c r="D1" s="141" t="s">
        <v>51</v>
      </c>
      <c r="E1" s="141"/>
      <c r="F1" s="142"/>
    </row>
    <row r="2" spans="1:18" ht="18.5" x14ac:dyDescent="0.35">
      <c r="A2" s="140" t="s">
        <v>48</v>
      </c>
      <c r="B2" s="140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3" t="s">
        <v>0</v>
      </c>
      <c r="B4" s="53" t="s">
        <v>1</v>
      </c>
      <c r="C4" s="25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4"/>
      <c r="O4" s="5"/>
      <c r="P4" s="5"/>
      <c r="Q4" s="5"/>
      <c r="R4" s="5"/>
    </row>
    <row r="5" spans="1:18" ht="21" x14ac:dyDescent="0.35">
      <c r="A5" s="17" t="s">
        <v>52</v>
      </c>
      <c r="B5" s="108" t="s">
        <v>53</v>
      </c>
      <c r="C5" s="109" t="s">
        <v>54</v>
      </c>
      <c r="D5" s="106">
        <v>0</v>
      </c>
      <c r="E5" s="133">
        <v>300000</v>
      </c>
      <c r="F5" s="56">
        <v>65000</v>
      </c>
      <c r="G5" s="56">
        <v>65000</v>
      </c>
      <c r="H5" s="105">
        <v>10</v>
      </c>
      <c r="I5" s="105">
        <v>9</v>
      </c>
      <c r="J5" s="105">
        <v>7</v>
      </c>
      <c r="K5" s="105">
        <v>8.42</v>
      </c>
      <c r="L5" s="105">
        <v>1</v>
      </c>
      <c r="M5" s="57" t="s">
        <v>94</v>
      </c>
    </row>
    <row r="6" spans="1:18" s="61" customFormat="1" ht="21" x14ac:dyDescent="0.35">
      <c r="A6" s="17" t="s">
        <v>55</v>
      </c>
      <c r="B6" s="18" t="s">
        <v>56</v>
      </c>
      <c r="C6" s="110" t="s">
        <v>57</v>
      </c>
      <c r="D6" s="107">
        <v>0</v>
      </c>
      <c r="E6" s="134">
        <v>516224</v>
      </c>
      <c r="F6" s="10">
        <v>144000</v>
      </c>
      <c r="G6" s="10">
        <v>144000</v>
      </c>
      <c r="H6" s="58">
        <v>8</v>
      </c>
      <c r="I6" s="58">
        <v>6</v>
      </c>
      <c r="J6" s="58">
        <v>5</v>
      </c>
      <c r="K6" s="59">
        <v>4.58</v>
      </c>
      <c r="L6" s="59">
        <v>2</v>
      </c>
      <c r="M6" s="57" t="s">
        <v>94</v>
      </c>
    </row>
    <row r="7" spans="1:18" ht="31.5" x14ac:dyDescent="0.35">
      <c r="A7" s="17" t="s">
        <v>58</v>
      </c>
      <c r="B7" s="18" t="s">
        <v>59</v>
      </c>
      <c r="C7" s="110" t="s">
        <v>60</v>
      </c>
      <c r="D7" s="107">
        <v>0</v>
      </c>
      <c r="E7" s="134">
        <v>299000</v>
      </c>
      <c r="F7" s="10">
        <v>98000</v>
      </c>
      <c r="G7" s="10">
        <v>98000</v>
      </c>
      <c r="H7" s="58">
        <v>15</v>
      </c>
      <c r="I7" s="58">
        <v>12</v>
      </c>
      <c r="J7" s="58">
        <v>9</v>
      </c>
      <c r="K7" s="59">
        <v>7.16</v>
      </c>
      <c r="L7" s="59">
        <v>3</v>
      </c>
      <c r="M7" s="57" t="s">
        <v>94</v>
      </c>
      <c r="O7" s="139" t="s">
        <v>43</v>
      </c>
      <c r="P7" s="139"/>
    </row>
    <row r="8" spans="1:18" ht="39.75" customHeight="1" x14ac:dyDescent="0.35">
      <c r="A8" s="17" t="s">
        <v>61</v>
      </c>
      <c r="B8" s="18" t="s">
        <v>62</v>
      </c>
      <c r="C8" s="110" t="s">
        <v>83</v>
      </c>
      <c r="D8" s="107">
        <v>15000</v>
      </c>
      <c r="E8" s="134">
        <v>428958.67</v>
      </c>
      <c r="F8" s="10">
        <v>108000</v>
      </c>
      <c r="G8" s="6">
        <v>108000</v>
      </c>
      <c r="H8" s="58">
        <v>4</v>
      </c>
      <c r="I8" s="58">
        <v>3</v>
      </c>
      <c r="J8" s="58">
        <v>3</v>
      </c>
      <c r="K8" s="59">
        <v>3</v>
      </c>
      <c r="L8" s="59">
        <v>1</v>
      </c>
      <c r="M8" s="57" t="s">
        <v>94</v>
      </c>
      <c r="O8" s="139"/>
      <c r="P8" s="139"/>
    </row>
    <row r="9" spans="1:18" ht="42" x14ac:dyDescent="0.35">
      <c r="A9" s="17" t="s">
        <v>63</v>
      </c>
      <c r="B9" s="18" t="s">
        <v>73</v>
      </c>
      <c r="C9" s="110" t="s">
        <v>84</v>
      </c>
      <c r="D9" s="107">
        <v>0</v>
      </c>
      <c r="E9" s="134">
        <v>529197</v>
      </c>
      <c r="F9" s="10">
        <v>96000</v>
      </c>
      <c r="G9" s="10">
        <v>96000</v>
      </c>
      <c r="H9" s="58">
        <v>10</v>
      </c>
      <c r="I9" s="58">
        <v>6</v>
      </c>
      <c r="J9" s="58">
        <v>3</v>
      </c>
      <c r="K9" s="59">
        <v>5.17</v>
      </c>
      <c r="L9" s="59">
        <v>4</v>
      </c>
      <c r="M9" s="57" t="s">
        <v>94</v>
      </c>
    </row>
    <row r="10" spans="1:18" ht="21" x14ac:dyDescent="0.35">
      <c r="A10" s="17" t="s">
        <v>64</v>
      </c>
      <c r="B10" s="18" t="s">
        <v>74</v>
      </c>
      <c r="C10" s="110" t="s">
        <v>85</v>
      </c>
      <c r="D10" s="107">
        <v>0</v>
      </c>
      <c r="E10" s="134">
        <v>623000</v>
      </c>
      <c r="F10" s="10">
        <v>155000</v>
      </c>
      <c r="G10" s="10">
        <v>155000</v>
      </c>
      <c r="H10" s="58">
        <v>12</v>
      </c>
      <c r="I10" s="58">
        <v>8</v>
      </c>
      <c r="J10" s="58">
        <v>6</v>
      </c>
      <c r="K10" s="59">
        <v>7.67</v>
      </c>
      <c r="L10" s="59">
        <v>4</v>
      </c>
      <c r="M10" s="57" t="s">
        <v>94</v>
      </c>
    </row>
    <row r="11" spans="1:18" ht="21" x14ac:dyDescent="0.35">
      <c r="A11" s="17" t="s">
        <v>65</v>
      </c>
      <c r="B11" s="18" t="s">
        <v>75</v>
      </c>
      <c r="C11" s="110" t="s">
        <v>86</v>
      </c>
      <c r="D11" s="107">
        <v>0</v>
      </c>
      <c r="E11" s="134">
        <v>550255.81000000006</v>
      </c>
      <c r="F11" s="10">
        <v>90000</v>
      </c>
      <c r="G11" s="10">
        <v>90000</v>
      </c>
      <c r="H11" s="58">
        <v>9</v>
      </c>
      <c r="I11" s="58">
        <v>7</v>
      </c>
      <c r="J11" s="58">
        <v>6</v>
      </c>
      <c r="K11" s="59">
        <v>5.5</v>
      </c>
      <c r="L11" s="59">
        <v>2</v>
      </c>
      <c r="M11" s="57" t="s">
        <v>94</v>
      </c>
    </row>
    <row r="12" spans="1:18" ht="21" x14ac:dyDescent="0.35">
      <c r="A12" s="17" t="s">
        <v>66</v>
      </c>
      <c r="B12" s="18" t="s">
        <v>76</v>
      </c>
      <c r="C12" s="110" t="s">
        <v>87</v>
      </c>
      <c r="D12" s="107">
        <v>0</v>
      </c>
      <c r="E12" s="134">
        <v>193000</v>
      </c>
      <c r="F12" s="10">
        <v>72000</v>
      </c>
      <c r="G12" s="10">
        <v>72000</v>
      </c>
      <c r="H12" s="58">
        <v>8</v>
      </c>
      <c r="I12" s="58">
        <v>6</v>
      </c>
      <c r="J12" s="58">
        <v>3</v>
      </c>
      <c r="K12" s="59">
        <v>4.33</v>
      </c>
      <c r="L12" s="59">
        <v>2</v>
      </c>
      <c r="M12" s="57" t="s">
        <v>94</v>
      </c>
      <c r="O12" s="139" t="s">
        <v>44</v>
      </c>
      <c r="P12" s="139"/>
    </row>
    <row r="13" spans="1:18" ht="31.5" x14ac:dyDescent="0.35">
      <c r="A13" s="17" t="s">
        <v>67</v>
      </c>
      <c r="B13" s="18" t="s">
        <v>77</v>
      </c>
      <c r="C13" s="110" t="s">
        <v>88</v>
      </c>
      <c r="D13" s="107">
        <v>0</v>
      </c>
      <c r="E13" s="134">
        <v>100000</v>
      </c>
      <c r="F13" s="10">
        <v>7000</v>
      </c>
      <c r="G13" s="10">
        <v>7000</v>
      </c>
      <c r="H13" s="58">
        <v>7</v>
      </c>
      <c r="I13" s="58">
        <v>5</v>
      </c>
      <c r="J13" s="58">
        <v>3</v>
      </c>
      <c r="K13" s="59">
        <v>4.83</v>
      </c>
      <c r="L13" s="59">
        <v>2</v>
      </c>
      <c r="M13" s="57" t="s">
        <v>94</v>
      </c>
      <c r="O13" s="139"/>
      <c r="P13" s="139"/>
    </row>
    <row r="14" spans="1:18" ht="42" x14ac:dyDescent="0.35">
      <c r="A14" s="17" t="s">
        <v>68</v>
      </c>
      <c r="B14" s="18" t="s">
        <v>78</v>
      </c>
      <c r="C14" s="110" t="s">
        <v>89</v>
      </c>
      <c r="D14" s="107">
        <v>0</v>
      </c>
      <c r="E14" s="134">
        <v>450000</v>
      </c>
      <c r="F14" s="10">
        <v>90000</v>
      </c>
      <c r="G14" s="10">
        <v>90000</v>
      </c>
      <c r="H14" s="58">
        <v>9</v>
      </c>
      <c r="I14" s="58">
        <v>7</v>
      </c>
      <c r="J14" s="58">
        <v>5</v>
      </c>
      <c r="K14" s="59">
        <v>5.92</v>
      </c>
      <c r="L14" s="59">
        <v>2</v>
      </c>
      <c r="M14" s="57" t="s">
        <v>94</v>
      </c>
      <c r="O14" s="129"/>
      <c r="P14" s="129"/>
    </row>
    <row r="15" spans="1:18" ht="21" x14ac:dyDescent="0.35">
      <c r="A15" s="17" t="s">
        <v>69</v>
      </c>
      <c r="B15" s="18" t="s">
        <v>79</v>
      </c>
      <c r="C15" s="110" t="s">
        <v>90</v>
      </c>
      <c r="D15" s="107">
        <v>0</v>
      </c>
      <c r="E15" s="134">
        <v>140000</v>
      </c>
      <c r="F15" s="10">
        <v>72000</v>
      </c>
      <c r="G15" s="10">
        <v>72000</v>
      </c>
      <c r="H15" s="58">
        <v>6</v>
      </c>
      <c r="I15" s="58">
        <v>4</v>
      </c>
      <c r="J15" s="58">
        <v>3</v>
      </c>
      <c r="K15" s="59">
        <v>4</v>
      </c>
      <c r="L15" s="59">
        <v>2</v>
      </c>
      <c r="M15" s="57" t="s">
        <v>94</v>
      </c>
      <c r="O15" s="129"/>
      <c r="P15" s="129"/>
    </row>
    <row r="16" spans="1:18" ht="21" x14ac:dyDescent="0.35">
      <c r="A16" s="17" t="s">
        <v>70</v>
      </c>
      <c r="B16" s="18" t="s">
        <v>80</v>
      </c>
      <c r="C16" s="110" t="s">
        <v>91</v>
      </c>
      <c r="D16" s="107">
        <v>0</v>
      </c>
      <c r="E16" s="134">
        <v>399900</v>
      </c>
      <c r="F16" s="10">
        <v>144000</v>
      </c>
      <c r="G16" s="10">
        <v>144000</v>
      </c>
      <c r="H16" s="58">
        <v>9</v>
      </c>
      <c r="I16" s="58">
        <v>6</v>
      </c>
      <c r="J16" s="58">
        <v>5</v>
      </c>
      <c r="K16" s="59">
        <v>5</v>
      </c>
      <c r="L16" s="59">
        <v>2.67</v>
      </c>
      <c r="M16" s="57" t="s">
        <v>94</v>
      </c>
      <c r="N16" s="7"/>
      <c r="O16" s="7"/>
    </row>
    <row r="17" spans="1:15" ht="21" x14ac:dyDescent="0.35">
      <c r="A17" s="130" t="s">
        <v>71</v>
      </c>
      <c r="B17" s="131" t="s">
        <v>81</v>
      </c>
      <c r="C17" s="132" t="s">
        <v>92</v>
      </c>
      <c r="D17" s="107">
        <v>15000</v>
      </c>
      <c r="E17" s="134">
        <v>325000</v>
      </c>
      <c r="F17" s="10">
        <v>108000</v>
      </c>
      <c r="G17" s="10">
        <v>108000</v>
      </c>
      <c r="H17" s="58">
        <v>5</v>
      </c>
      <c r="I17" s="58">
        <v>4</v>
      </c>
      <c r="J17" s="58">
        <v>3</v>
      </c>
      <c r="K17" s="59">
        <v>4</v>
      </c>
      <c r="L17" s="59">
        <v>1</v>
      </c>
      <c r="M17" s="57" t="s">
        <v>94</v>
      </c>
      <c r="N17" s="7"/>
      <c r="O17" s="7"/>
    </row>
    <row r="18" spans="1:15" ht="37.5" customHeight="1" thickBot="1" x14ac:dyDescent="0.4">
      <c r="A18" s="111" t="s">
        <v>72</v>
      </c>
      <c r="B18" s="112" t="s">
        <v>82</v>
      </c>
      <c r="C18" s="113" t="s">
        <v>93</v>
      </c>
      <c r="D18" s="107">
        <v>0</v>
      </c>
      <c r="E18" s="134">
        <v>445716</v>
      </c>
      <c r="F18" s="10">
        <v>36000</v>
      </c>
      <c r="G18" s="10">
        <v>36000</v>
      </c>
      <c r="H18" s="58">
        <v>11</v>
      </c>
      <c r="I18" s="58">
        <v>8</v>
      </c>
      <c r="J18" s="58">
        <v>4</v>
      </c>
      <c r="K18" s="59">
        <v>6.67</v>
      </c>
      <c r="L18" s="59">
        <v>3</v>
      </c>
      <c r="M18" s="57" t="s">
        <v>94</v>
      </c>
      <c r="N18" s="7"/>
      <c r="O18" s="7"/>
    </row>
    <row r="19" spans="1:15" ht="15" thickBot="1" x14ac:dyDescent="0.4">
      <c r="A19" s="12" t="s">
        <v>11</v>
      </c>
      <c r="B19" s="13"/>
      <c r="C19" s="13"/>
      <c r="D19" s="14">
        <f t="shared" ref="D19:L19" si="0">SUM(D5:D18)</f>
        <v>30000</v>
      </c>
      <c r="E19" s="135">
        <f t="shared" si="0"/>
        <v>5300251.4800000004</v>
      </c>
      <c r="F19" s="15">
        <f t="shared" si="0"/>
        <v>1285000</v>
      </c>
      <c r="G19" s="15">
        <f t="shared" si="0"/>
        <v>1285000</v>
      </c>
      <c r="H19" s="13">
        <f t="shared" si="0"/>
        <v>123</v>
      </c>
      <c r="I19" s="13">
        <f t="shared" si="0"/>
        <v>91</v>
      </c>
      <c r="J19" s="13">
        <f t="shared" si="0"/>
        <v>65</v>
      </c>
      <c r="K19" s="13">
        <f t="shared" si="0"/>
        <v>76.25</v>
      </c>
      <c r="L19" s="13">
        <f t="shared" si="0"/>
        <v>31.67</v>
      </c>
      <c r="M19" s="16"/>
    </row>
    <row r="21" spans="1:15" x14ac:dyDescent="0.35">
      <c r="H21" s="2" t="s">
        <v>23</v>
      </c>
    </row>
    <row r="22" spans="1:15" x14ac:dyDescent="0.35">
      <c r="B22" s="8"/>
    </row>
    <row r="25" spans="1:15" x14ac:dyDescent="0.35">
      <c r="B25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110" zoomScaleNormal="110" workbookViewId="0">
      <selection activeCell="A2" sqref="A2:H2"/>
    </sheetView>
  </sheetViews>
  <sheetFormatPr defaultColWidth="9.1796875" defaultRowHeight="14.5" x14ac:dyDescent="0.35"/>
  <cols>
    <col min="1" max="1" width="19.453125" style="2" customWidth="1"/>
    <col min="2" max="2" width="7" style="2" customWidth="1"/>
    <col min="3" max="3" width="6.81640625" style="2" customWidth="1"/>
    <col min="4" max="4" width="8.54296875" style="2" customWidth="1"/>
    <col min="5" max="5" width="7.26953125" style="2" customWidth="1"/>
    <col min="6" max="6" width="11.453125" style="2" customWidth="1"/>
    <col min="7" max="7" width="12.1796875" style="2" customWidth="1"/>
    <col min="8" max="8" width="18.7265625" style="2" customWidth="1"/>
    <col min="9" max="9" width="18.54296875" style="2" customWidth="1"/>
    <col min="10" max="10" width="13.26953125" style="2" customWidth="1"/>
    <col min="11" max="11" width="15.7265625" style="2" customWidth="1"/>
    <col min="12" max="12" width="17" style="2" customWidth="1"/>
    <col min="13" max="13" width="8.26953125" style="2" customWidth="1"/>
    <col min="14" max="14" width="11.1796875" style="2" customWidth="1"/>
    <col min="15" max="15" width="11.81640625" style="2" customWidth="1"/>
    <col min="16" max="16" width="12.7265625" style="2" customWidth="1"/>
    <col min="17" max="17" width="73.7265625" style="2" customWidth="1"/>
    <col min="18" max="16384" width="9.1796875" style="2"/>
  </cols>
  <sheetData>
    <row r="1" spans="1:17" x14ac:dyDescent="0.35">
      <c r="A1" s="7"/>
    </row>
    <row r="2" spans="1:17" ht="18.5" x14ac:dyDescent="0.35">
      <c r="A2" s="140" t="s">
        <v>49</v>
      </c>
      <c r="B2" s="140"/>
      <c r="C2" s="140"/>
      <c r="D2" s="140"/>
      <c r="E2" s="140"/>
      <c r="F2" s="140"/>
      <c r="G2" s="140"/>
      <c r="H2" s="140"/>
    </row>
    <row r="3" spans="1:17" ht="15" thickBot="1" x14ac:dyDescent="0.4"/>
    <row r="4" spans="1:17" ht="15" thickBot="1" x14ac:dyDescent="0.4">
      <c r="A4" s="156" t="s">
        <v>10</v>
      </c>
      <c r="B4" s="153" t="s">
        <v>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7" ht="15" thickBot="1" x14ac:dyDescent="0.4">
      <c r="A5" s="157"/>
      <c r="B5" s="155" t="s">
        <v>8</v>
      </c>
      <c r="C5" s="153"/>
      <c r="D5" s="153"/>
      <c r="E5" s="153"/>
      <c r="F5" s="153"/>
      <c r="G5" s="153"/>
      <c r="H5" s="153"/>
      <c r="I5" s="154"/>
      <c r="J5" s="159" t="s">
        <v>30</v>
      </c>
      <c r="K5" s="159"/>
      <c r="L5" s="159"/>
      <c r="M5" s="160"/>
      <c r="N5" s="155" t="s">
        <v>7</v>
      </c>
      <c r="O5" s="154"/>
      <c r="P5" s="11"/>
    </row>
    <row r="6" spans="1:17" ht="44" thickBot="1" x14ac:dyDescent="0.4">
      <c r="A6" s="158"/>
      <c r="B6" s="19" t="s">
        <v>14</v>
      </c>
      <c r="C6" s="97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21" t="s">
        <v>28</v>
      </c>
      <c r="J6" s="116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104" t="s">
        <v>29</v>
      </c>
      <c r="Q6" s="126" t="s">
        <v>41</v>
      </c>
    </row>
    <row r="7" spans="1:17" x14ac:dyDescent="0.35">
      <c r="A7" s="114" t="s">
        <v>52</v>
      </c>
      <c r="B7" s="79">
        <v>4</v>
      </c>
      <c r="C7" s="98"/>
      <c r="D7" s="80"/>
      <c r="E7" s="80"/>
      <c r="F7" s="80"/>
      <c r="G7" s="80"/>
      <c r="H7" s="80">
        <v>5</v>
      </c>
      <c r="I7" s="81"/>
      <c r="J7" s="98"/>
      <c r="K7" s="80"/>
      <c r="L7" s="80"/>
      <c r="M7" s="81"/>
      <c r="N7" s="80"/>
      <c r="O7" s="80"/>
      <c r="P7" s="82"/>
      <c r="Q7" s="35"/>
    </row>
    <row r="8" spans="1:17" x14ac:dyDescent="0.35">
      <c r="A8" s="115" t="s">
        <v>55</v>
      </c>
      <c r="B8" s="102"/>
      <c r="C8" s="101"/>
      <c r="D8" s="101"/>
      <c r="E8" s="101"/>
      <c r="F8" s="101"/>
      <c r="G8" s="101"/>
      <c r="H8" s="101"/>
      <c r="I8" s="122"/>
      <c r="J8" s="117"/>
      <c r="K8" s="101"/>
      <c r="L8" s="84"/>
      <c r="M8" s="85"/>
      <c r="N8" s="101"/>
      <c r="O8" s="103"/>
      <c r="P8" s="66"/>
      <c r="Q8" s="36"/>
    </row>
    <row r="9" spans="1:17" x14ac:dyDescent="0.35">
      <c r="A9" s="115" t="s">
        <v>58</v>
      </c>
      <c r="B9" s="83">
        <v>1</v>
      </c>
      <c r="C9" s="84"/>
      <c r="D9" s="84"/>
      <c r="E9" s="84"/>
      <c r="F9" s="84"/>
      <c r="G9" s="84"/>
      <c r="H9" s="84"/>
      <c r="I9" s="85"/>
      <c r="J9" s="99"/>
      <c r="K9" s="84"/>
      <c r="L9" s="84"/>
      <c r="M9" s="85"/>
      <c r="N9" s="84"/>
      <c r="O9" s="84"/>
      <c r="P9" s="66"/>
      <c r="Q9" s="36"/>
    </row>
    <row r="10" spans="1:17" x14ac:dyDescent="0.35">
      <c r="A10" s="115" t="s">
        <v>61</v>
      </c>
      <c r="B10" s="86"/>
      <c r="C10" s="84"/>
      <c r="D10" s="84"/>
      <c r="E10" s="87"/>
      <c r="F10" s="88"/>
      <c r="G10" s="88"/>
      <c r="H10" s="88"/>
      <c r="I10" s="89"/>
      <c r="J10" s="99"/>
      <c r="K10" s="101">
        <v>1</v>
      </c>
      <c r="L10" s="88"/>
      <c r="M10" s="89"/>
      <c r="N10" s="88"/>
      <c r="O10" s="88"/>
      <c r="P10" s="66"/>
      <c r="Q10" s="63"/>
    </row>
    <row r="11" spans="1:17" x14ac:dyDescent="0.35">
      <c r="A11" s="115" t="s">
        <v>95</v>
      </c>
      <c r="B11" s="83"/>
      <c r="C11" s="84"/>
      <c r="D11" s="84"/>
      <c r="E11" s="84"/>
      <c r="F11" s="84"/>
      <c r="G11" s="84"/>
      <c r="H11" s="84"/>
      <c r="I11" s="85">
        <v>1</v>
      </c>
      <c r="J11" s="99"/>
      <c r="K11" s="84"/>
      <c r="L11" s="84"/>
      <c r="M11" s="85"/>
      <c r="N11" s="84"/>
      <c r="O11" s="84"/>
      <c r="P11" s="66"/>
      <c r="Q11" s="36"/>
    </row>
    <row r="12" spans="1:17" s="65" customFormat="1" x14ac:dyDescent="0.35">
      <c r="A12" s="115" t="s">
        <v>96</v>
      </c>
      <c r="B12" s="90"/>
      <c r="C12" s="91">
        <v>1</v>
      </c>
      <c r="D12" s="91"/>
      <c r="E12" s="91"/>
      <c r="F12" s="91"/>
      <c r="G12" s="91"/>
      <c r="H12" s="91"/>
      <c r="I12" s="92"/>
      <c r="J12" s="118"/>
      <c r="K12" s="91"/>
      <c r="L12" s="91"/>
      <c r="M12" s="92"/>
      <c r="N12" s="91"/>
      <c r="O12" s="91"/>
      <c r="P12" s="93"/>
      <c r="Q12" s="64"/>
    </row>
    <row r="13" spans="1:17" x14ac:dyDescent="0.35">
      <c r="A13" s="115" t="s">
        <v>97</v>
      </c>
      <c r="B13" s="83">
        <v>2</v>
      </c>
      <c r="C13" s="84"/>
      <c r="D13" s="84"/>
      <c r="E13" s="84"/>
      <c r="F13" s="84"/>
      <c r="G13" s="84"/>
      <c r="H13" s="84">
        <v>3</v>
      </c>
      <c r="I13" s="85"/>
      <c r="J13" s="99"/>
      <c r="K13" s="84"/>
      <c r="L13" s="84"/>
      <c r="M13" s="85"/>
      <c r="N13" s="84"/>
      <c r="O13" s="84"/>
      <c r="P13" s="66"/>
      <c r="Q13" s="36"/>
    </row>
    <row r="14" spans="1:17" x14ac:dyDescent="0.35">
      <c r="A14" s="115" t="s">
        <v>98</v>
      </c>
      <c r="B14" s="83"/>
      <c r="C14" s="84"/>
      <c r="D14" s="84"/>
      <c r="E14" s="84"/>
      <c r="F14" s="84"/>
      <c r="G14" s="84"/>
      <c r="H14" s="101"/>
      <c r="I14" s="85"/>
      <c r="J14" s="99"/>
      <c r="K14" s="84"/>
      <c r="L14" s="84"/>
      <c r="M14" s="85"/>
      <c r="N14" s="84"/>
      <c r="O14" s="84"/>
      <c r="P14" s="66"/>
      <c r="Q14" s="36"/>
    </row>
    <row r="15" spans="1:17" s="62" customFormat="1" x14ac:dyDescent="0.35">
      <c r="A15" s="17" t="s">
        <v>99</v>
      </c>
      <c r="B15" s="123"/>
      <c r="C15" s="94"/>
      <c r="D15" s="94"/>
      <c r="E15" s="94"/>
      <c r="F15" s="94"/>
      <c r="G15" s="94"/>
      <c r="H15" s="124"/>
      <c r="I15" s="125"/>
      <c r="J15" s="119"/>
      <c r="K15" s="94"/>
      <c r="L15" s="94"/>
      <c r="M15" s="95"/>
      <c r="N15" s="94"/>
      <c r="O15" s="94"/>
      <c r="P15" s="96"/>
      <c r="Q15" s="63"/>
    </row>
    <row r="16" spans="1:17" x14ac:dyDescent="0.35">
      <c r="A16" s="115" t="s">
        <v>100</v>
      </c>
      <c r="B16" s="83"/>
      <c r="C16" s="99"/>
      <c r="D16" s="84"/>
      <c r="E16" s="84"/>
      <c r="F16" s="84"/>
      <c r="G16" s="84"/>
      <c r="H16" s="136"/>
      <c r="I16" s="85"/>
      <c r="J16" s="99"/>
      <c r="K16" s="84"/>
      <c r="L16" s="84"/>
      <c r="M16" s="85"/>
      <c r="N16" s="84"/>
      <c r="O16" s="84"/>
      <c r="P16" s="66"/>
      <c r="Q16" s="36"/>
    </row>
    <row r="17" spans="1:17" x14ac:dyDescent="0.35">
      <c r="A17" s="115" t="s">
        <v>101</v>
      </c>
      <c r="B17" s="83"/>
      <c r="C17" s="99"/>
      <c r="D17" s="84"/>
      <c r="E17" s="84"/>
      <c r="F17" s="84"/>
      <c r="G17" s="84"/>
      <c r="H17" s="137"/>
      <c r="I17" s="85"/>
      <c r="J17" s="99"/>
      <c r="K17" s="84"/>
      <c r="L17" s="84"/>
      <c r="M17" s="85"/>
      <c r="N17" s="84"/>
      <c r="O17" s="84"/>
      <c r="P17" s="66"/>
      <c r="Q17" s="36"/>
    </row>
    <row r="18" spans="1:17" x14ac:dyDescent="0.35">
      <c r="A18" s="115" t="s">
        <v>102</v>
      </c>
      <c r="B18" s="83"/>
      <c r="C18" s="99"/>
      <c r="D18" s="84"/>
      <c r="E18" s="84"/>
      <c r="F18" s="84"/>
      <c r="G18" s="84"/>
      <c r="H18" s="137"/>
      <c r="I18" s="85"/>
      <c r="J18" s="99"/>
      <c r="K18" s="84"/>
      <c r="L18" s="84"/>
      <c r="M18" s="85"/>
      <c r="N18" s="84"/>
      <c r="O18" s="84">
        <v>1</v>
      </c>
      <c r="P18" s="66"/>
      <c r="Q18" s="36"/>
    </row>
    <row r="19" spans="1:17" x14ac:dyDescent="0.35">
      <c r="A19" s="115" t="s">
        <v>103</v>
      </c>
      <c r="B19" s="83"/>
      <c r="C19" s="99">
        <v>1</v>
      </c>
      <c r="D19" s="84"/>
      <c r="E19" s="84"/>
      <c r="F19" s="84"/>
      <c r="G19" s="84"/>
      <c r="H19" s="137"/>
      <c r="I19" s="85"/>
      <c r="J19" s="99"/>
      <c r="K19" s="84">
        <v>2</v>
      </c>
      <c r="L19" s="84"/>
      <c r="M19" s="85"/>
      <c r="N19" s="84"/>
      <c r="O19" s="84"/>
      <c r="P19" s="66"/>
      <c r="Q19" s="36"/>
    </row>
    <row r="20" spans="1:17" ht="15" thickBot="1" x14ac:dyDescent="0.4">
      <c r="A20" s="115" t="s">
        <v>104</v>
      </c>
      <c r="B20" s="83">
        <v>1</v>
      </c>
      <c r="C20" s="99"/>
      <c r="D20" s="84"/>
      <c r="E20" s="84"/>
      <c r="F20" s="84"/>
      <c r="G20" s="84"/>
      <c r="H20" s="138"/>
      <c r="I20" s="85"/>
      <c r="J20" s="99"/>
      <c r="K20" s="84"/>
      <c r="L20" s="84"/>
      <c r="M20" s="85"/>
      <c r="N20" s="84"/>
      <c r="O20" s="84">
        <v>1</v>
      </c>
      <c r="P20" s="66"/>
      <c r="Q20" s="36"/>
    </row>
    <row r="21" spans="1:17" ht="15" thickBot="1" x14ac:dyDescent="0.4">
      <c r="A21" s="23" t="s">
        <v>11</v>
      </c>
      <c r="B21" s="24">
        <f t="shared" ref="B21:P21" si="0">SUM(B7:B20)</f>
        <v>8</v>
      </c>
      <c r="C21" s="24">
        <f t="shared" si="0"/>
        <v>2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8</v>
      </c>
      <c r="I21" s="55">
        <f t="shared" si="0"/>
        <v>1</v>
      </c>
      <c r="J21" s="120">
        <f t="shared" si="0"/>
        <v>0</v>
      </c>
      <c r="K21" s="24">
        <f t="shared" si="0"/>
        <v>3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2</v>
      </c>
      <c r="P21" s="55">
        <f t="shared" si="0"/>
        <v>0</v>
      </c>
      <c r="Q21" s="3"/>
    </row>
    <row r="23" spans="1:17" s="9" customFormat="1" ht="36.75" customHeight="1" x14ac:dyDescent="0.35"/>
    <row r="24" spans="1:17" ht="15.5" x14ac:dyDescent="0.35">
      <c r="A24" s="151" t="s">
        <v>35</v>
      </c>
      <c r="B24" s="151"/>
      <c r="C24" s="151"/>
      <c r="D24" s="151"/>
      <c r="E24" s="151"/>
      <c r="F24" s="151"/>
    </row>
    <row r="25" spans="1:17" ht="15" thickBot="1" x14ac:dyDescent="0.4">
      <c r="A25" s="152" t="s">
        <v>50</v>
      </c>
      <c r="B25" s="152"/>
      <c r="C25" s="152"/>
      <c r="D25" s="152"/>
      <c r="E25" s="152"/>
      <c r="F25" s="152"/>
    </row>
    <row r="26" spans="1:17" ht="15" thickBot="1" x14ac:dyDescent="0.4">
      <c r="A26" s="143" t="s">
        <v>0</v>
      </c>
      <c r="B26" s="146" t="s">
        <v>9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7" ht="15" thickBot="1" x14ac:dyDescent="0.4">
      <c r="A27" s="144"/>
      <c r="B27" s="146" t="s">
        <v>8</v>
      </c>
      <c r="C27" s="147"/>
      <c r="D27" s="147"/>
      <c r="E27" s="147"/>
      <c r="F27" s="147"/>
      <c r="G27" s="147"/>
      <c r="H27" s="147"/>
      <c r="I27" s="148"/>
      <c r="J27" s="149" t="s">
        <v>30</v>
      </c>
      <c r="K27" s="149"/>
      <c r="L27" s="149"/>
      <c r="M27" s="150"/>
      <c r="N27" s="146" t="s">
        <v>7</v>
      </c>
      <c r="O27" s="148"/>
      <c r="P27" s="26"/>
    </row>
    <row r="28" spans="1:17" ht="48.5" thickBot="1" x14ac:dyDescent="0.4">
      <c r="A28" s="145"/>
      <c r="B28" s="27" t="s">
        <v>14</v>
      </c>
      <c r="C28" s="28" t="s">
        <v>15</v>
      </c>
      <c r="D28" s="28" t="s">
        <v>39</v>
      </c>
      <c r="E28" s="28" t="s">
        <v>47</v>
      </c>
      <c r="F28" s="29" t="s">
        <v>32</v>
      </c>
      <c r="G28" s="29" t="s">
        <v>16</v>
      </c>
      <c r="H28" s="29" t="s">
        <v>33</v>
      </c>
      <c r="I28" s="30" t="s">
        <v>28</v>
      </c>
      <c r="J28" s="31" t="s">
        <v>19</v>
      </c>
      <c r="K28" s="29" t="s">
        <v>34</v>
      </c>
      <c r="L28" s="29" t="s">
        <v>20</v>
      </c>
      <c r="M28" s="32" t="s">
        <v>21</v>
      </c>
      <c r="N28" s="29" t="s">
        <v>17</v>
      </c>
      <c r="O28" s="29" t="s">
        <v>18</v>
      </c>
      <c r="P28" s="30" t="s">
        <v>29</v>
      </c>
    </row>
    <row r="29" spans="1:17" x14ac:dyDescent="0.35">
      <c r="A29" s="52" t="s">
        <v>52</v>
      </c>
      <c r="B29" s="67">
        <v>1</v>
      </c>
      <c r="C29" s="68"/>
      <c r="D29" s="68"/>
      <c r="E29" s="69"/>
      <c r="F29" s="68"/>
      <c r="G29" s="68"/>
      <c r="H29" s="68"/>
      <c r="I29" s="70"/>
      <c r="J29" s="71"/>
      <c r="K29" s="68"/>
      <c r="L29" s="68"/>
      <c r="M29" s="70"/>
      <c r="N29" s="68"/>
      <c r="O29" s="68"/>
      <c r="P29" s="70"/>
    </row>
    <row r="30" spans="1:17" x14ac:dyDescent="0.35">
      <c r="A30" s="17" t="s">
        <v>55</v>
      </c>
      <c r="B30" s="72">
        <v>1</v>
      </c>
      <c r="C30" s="60"/>
      <c r="D30" s="60"/>
      <c r="E30" s="73"/>
      <c r="F30" s="60"/>
      <c r="G30" s="60"/>
      <c r="H30" s="60"/>
      <c r="I30" s="74"/>
      <c r="J30" s="75"/>
      <c r="K30" s="60"/>
      <c r="L30" s="60"/>
      <c r="M30" s="74"/>
      <c r="N30" s="76"/>
      <c r="O30" s="76"/>
      <c r="P30" s="74"/>
    </row>
    <row r="31" spans="1:17" x14ac:dyDescent="0.35">
      <c r="A31" s="17" t="s">
        <v>58</v>
      </c>
      <c r="B31" s="72"/>
      <c r="C31" s="60"/>
      <c r="D31" s="60"/>
      <c r="E31" s="60"/>
      <c r="F31" s="60"/>
      <c r="G31" s="60"/>
      <c r="H31" s="60">
        <v>1</v>
      </c>
      <c r="I31" s="74"/>
      <c r="J31" s="75"/>
      <c r="K31" s="60"/>
      <c r="L31" s="60"/>
      <c r="M31" s="74"/>
      <c r="N31" s="76"/>
      <c r="O31" s="76"/>
      <c r="P31" s="74"/>
    </row>
    <row r="32" spans="1:17" x14ac:dyDescent="0.35">
      <c r="A32" s="17" t="s">
        <v>61</v>
      </c>
      <c r="B32" s="72">
        <v>2</v>
      </c>
      <c r="C32" s="60"/>
      <c r="D32" s="60"/>
      <c r="E32" s="60"/>
      <c r="F32" s="60"/>
      <c r="G32" s="60"/>
      <c r="H32" s="60"/>
      <c r="I32" s="74"/>
      <c r="J32" s="75"/>
      <c r="K32" s="60"/>
      <c r="L32" s="60"/>
      <c r="M32" s="74"/>
      <c r="N32" s="76"/>
      <c r="O32" s="76"/>
      <c r="P32" s="74"/>
    </row>
    <row r="33" spans="1:16" x14ac:dyDescent="0.35">
      <c r="A33" s="17" t="s">
        <v>95</v>
      </c>
      <c r="B33" s="72">
        <v>1</v>
      </c>
      <c r="C33" s="60"/>
      <c r="D33" s="60"/>
      <c r="E33" s="60"/>
      <c r="F33" s="60"/>
      <c r="G33" s="60"/>
      <c r="H33" s="60"/>
      <c r="I33" s="74"/>
      <c r="J33" s="75"/>
      <c r="K33" s="60"/>
      <c r="L33" s="60"/>
      <c r="M33" s="74"/>
      <c r="N33" s="76"/>
      <c r="O33" s="76"/>
      <c r="P33" s="74"/>
    </row>
    <row r="34" spans="1:16" s="65" customFormat="1" x14ac:dyDescent="0.35">
      <c r="A34" s="17" t="s">
        <v>96</v>
      </c>
      <c r="B34" s="72"/>
      <c r="C34" s="60"/>
      <c r="D34" s="60"/>
      <c r="E34" s="60"/>
      <c r="F34" s="60"/>
      <c r="G34" s="60"/>
      <c r="H34" s="60"/>
      <c r="I34" s="74"/>
      <c r="J34" s="75"/>
      <c r="K34" s="60"/>
      <c r="L34" s="60"/>
      <c r="M34" s="74"/>
      <c r="N34" s="76"/>
      <c r="O34" s="76">
        <v>4</v>
      </c>
      <c r="P34" s="74"/>
    </row>
    <row r="35" spans="1:16" x14ac:dyDescent="0.35">
      <c r="A35" s="17" t="s">
        <v>97</v>
      </c>
      <c r="B35" s="72"/>
      <c r="C35" s="60"/>
      <c r="D35" s="60"/>
      <c r="E35" s="60"/>
      <c r="F35" s="60"/>
      <c r="G35" s="60"/>
      <c r="H35" s="60"/>
      <c r="I35" s="74"/>
      <c r="J35" s="75"/>
      <c r="K35" s="60"/>
      <c r="L35" s="60"/>
      <c r="M35" s="74"/>
      <c r="N35" s="76"/>
      <c r="O35" s="76"/>
      <c r="P35" s="74"/>
    </row>
    <row r="36" spans="1:16" x14ac:dyDescent="0.35">
      <c r="A36" s="17" t="s">
        <v>98</v>
      </c>
      <c r="B36" s="72">
        <v>1</v>
      </c>
      <c r="C36" s="60"/>
      <c r="D36" s="60"/>
      <c r="E36" s="60"/>
      <c r="F36" s="60"/>
      <c r="G36" s="60"/>
      <c r="H36" s="60"/>
      <c r="I36" s="74"/>
      <c r="J36" s="75"/>
      <c r="K36" s="60"/>
      <c r="L36" s="60"/>
      <c r="M36" s="74"/>
      <c r="N36" s="76"/>
      <c r="O36" s="76"/>
      <c r="P36" s="74"/>
    </row>
    <row r="37" spans="1:16" s="62" customFormat="1" x14ac:dyDescent="0.35">
      <c r="A37" s="17" t="s">
        <v>99</v>
      </c>
      <c r="B37" s="77">
        <v>1</v>
      </c>
      <c r="C37" s="60"/>
      <c r="D37" s="60"/>
      <c r="E37" s="60"/>
      <c r="F37" s="60"/>
      <c r="G37" s="60"/>
      <c r="H37" s="60"/>
      <c r="I37" s="74"/>
      <c r="J37" s="75"/>
      <c r="K37" s="60">
        <v>1</v>
      </c>
      <c r="L37" s="60"/>
      <c r="M37" s="74"/>
      <c r="N37" s="76"/>
      <c r="O37" s="60"/>
      <c r="P37" s="74"/>
    </row>
    <row r="38" spans="1:16" x14ac:dyDescent="0.35">
      <c r="A38" s="17" t="s">
        <v>100</v>
      </c>
      <c r="B38" s="77">
        <v>2</v>
      </c>
      <c r="C38" s="60"/>
      <c r="D38" s="60"/>
      <c r="E38" s="60"/>
      <c r="F38" s="60"/>
      <c r="G38" s="60"/>
      <c r="H38" s="60">
        <v>2</v>
      </c>
      <c r="I38" s="74"/>
      <c r="J38" s="75"/>
      <c r="K38" s="78"/>
      <c r="L38" s="60"/>
      <c r="M38" s="74"/>
      <c r="N38" s="60"/>
      <c r="O38" s="60"/>
      <c r="P38" s="74"/>
    </row>
    <row r="39" spans="1:16" x14ac:dyDescent="0.35">
      <c r="A39" s="17" t="s">
        <v>101</v>
      </c>
      <c r="B39" s="77">
        <v>1</v>
      </c>
      <c r="C39" s="100"/>
      <c r="D39" s="60"/>
      <c r="E39" s="60"/>
      <c r="F39" s="60"/>
      <c r="G39" s="60"/>
      <c r="H39" s="60"/>
      <c r="I39" s="74"/>
      <c r="J39" s="75"/>
      <c r="K39" s="78"/>
      <c r="L39" s="60"/>
      <c r="M39" s="74"/>
      <c r="N39" s="60"/>
      <c r="O39" s="60">
        <v>1</v>
      </c>
      <c r="P39" s="74"/>
    </row>
    <row r="40" spans="1:16" x14ac:dyDescent="0.35">
      <c r="A40" s="17" t="s">
        <v>102</v>
      </c>
      <c r="B40" s="77">
        <v>1</v>
      </c>
      <c r="C40" s="100">
        <v>2</v>
      </c>
      <c r="D40" s="60"/>
      <c r="E40" s="60"/>
      <c r="F40" s="60"/>
      <c r="G40" s="60"/>
      <c r="H40" s="60"/>
      <c r="I40" s="74"/>
      <c r="J40" s="75"/>
      <c r="K40" s="78"/>
      <c r="L40" s="60"/>
      <c r="M40" s="74"/>
      <c r="N40" s="60"/>
      <c r="O40" s="60"/>
      <c r="P40" s="74"/>
    </row>
    <row r="41" spans="1:16" x14ac:dyDescent="0.35">
      <c r="A41" s="17" t="s">
        <v>103</v>
      </c>
      <c r="B41" s="77">
        <v>2</v>
      </c>
      <c r="C41" s="100"/>
      <c r="D41" s="60"/>
      <c r="E41" s="60"/>
      <c r="F41" s="60"/>
      <c r="G41" s="60"/>
      <c r="H41" s="60"/>
      <c r="I41" s="74"/>
      <c r="J41" s="75"/>
      <c r="K41" s="78"/>
      <c r="L41" s="60"/>
      <c r="M41" s="74"/>
      <c r="N41" s="60"/>
      <c r="O41" s="60"/>
      <c r="P41" s="74"/>
    </row>
    <row r="42" spans="1:16" ht="15" thickBot="1" x14ac:dyDescent="0.4">
      <c r="A42" s="17" t="s">
        <v>104</v>
      </c>
      <c r="B42" s="72">
        <v>1</v>
      </c>
      <c r="C42" s="100">
        <v>1</v>
      </c>
      <c r="D42" s="60"/>
      <c r="E42" s="60"/>
      <c r="F42" s="60"/>
      <c r="G42" s="60"/>
      <c r="H42" s="60"/>
      <c r="I42" s="74"/>
      <c r="J42" s="75"/>
      <c r="K42" s="60"/>
      <c r="L42" s="60"/>
      <c r="M42" s="74"/>
      <c r="N42" s="60"/>
      <c r="O42" s="78">
        <v>4</v>
      </c>
      <c r="P42" s="74"/>
    </row>
    <row r="43" spans="1:16" ht="15" thickBot="1" x14ac:dyDescent="0.4">
      <c r="A43" s="33" t="s">
        <v>11</v>
      </c>
      <c r="B43" s="47">
        <f t="shared" ref="B43:P43" si="1">SUM(B29:B42)</f>
        <v>14</v>
      </c>
      <c r="C43" s="47">
        <f t="shared" si="1"/>
        <v>3</v>
      </c>
      <c r="D43" s="47">
        <f t="shared" si="1"/>
        <v>0</v>
      </c>
      <c r="E43" s="48">
        <f t="shared" si="1"/>
        <v>0</v>
      </c>
      <c r="F43" s="48">
        <f t="shared" si="1"/>
        <v>0</v>
      </c>
      <c r="G43" s="48">
        <f t="shared" si="1"/>
        <v>0</v>
      </c>
      <c r="H43" s="48">
        <f>SUM(H29:H42)</f>
        <v>3</v>
      </c>
      <c r="I43" s="49">
        <f t="shared" si="1"/>
        <v>0</v>
      </c>
      <c r="J43" s="50">
        <f t="shared" si="1"/>
        <v>0</v>
      </c>
      <c r="K43" s="48">
        <f t="shared" si="1"/>
        <v>1</v>
      </c>
      <c r="L43" s="48">
        <f t="shared" si="1"/>
        <v>0</v>
      </c>
      <c r="M43" s="50">
        <f t="shared" si="1"/>
        <v>0</v>
      </c>
      <c r="N43" s="47">
        <f t="shared" si="1"/>
        <v>0</v>
      </c>
      <c r="O43" s="48">
        <f t="shared" si="1"/>
        <v>9</v>
      </c>
      <c r="P43" s="51">
        <f t="shared" si="1"/>
        <v>0</v>
      </c>
    </row>
  </sheetData>
  <mergeCells count="13">
    <mergeCell ref="A2:H2"/>
    <mergeCell ref="A24:F24"/>
    <mergeCell ref="A25:F25"/>
    <mergeCell ref="B4:P4"/>
    <mergeCell ref="N5:O5"/>
    <mergeCell ref="A4:A6"/>
    <mergeCell ref="B5:I5"/>
    <mergeCell ref="J5:M5"/>
    <mergeCell ref="A26:A28"/>
    <mergeCell ref="B26:P26"/>
    <mergeCell ref="B27:I27"/>
    <mergeCell ref="J27:M27"/>
    <mergeCell ref="N27:O2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activeCell="A2" sqref="A2"/>
    </sheetView>
  </sheetViews>
  <sheetFormatPr defaultRowHeight="14.5" x14ac:dyDescent="0.35"/>
  <cols>
    <col min="1" max="1" width="9.1796875" customWidth="1"/>
    <col min="2" max="2" width="27" customWidth="1"/>
    <col min="3" max="3" width="21.81640625" customWidth="1"/>
    <col min="4" max="4" width="31.26953125" customWidth="1"/>
    <col min="5" max="5" width="9.1796875" customWidth="1"/>
    <col min="6" max="6" width="56.26953125" customWidth="1"/>
  </cols>
  <sheetData>
    <row r="1" spans="1:6" ht="15" thickBot="1" x14ac:dyDescent="0.4">
      <c r="A1" s="26" t="s">
        <v>0</v>
      </c>
      <c r="B1" s="26" t="s">
        <v>1</v>
      </c>
      <c r="C1" s="34" t="s">
        <v>2</v>
      </c>
      <c r="D1" s="37" t="s">
        <v>3</v>
      </c>
      <c r="E1" s="164" t="s">
        <v>37</v>
      </c>
      <c r="F1" s="165"/>
    </row>
    <row r="2" spans="1:6" ht="142.5" customHeight="1" thickBot="1" x14ac:dyDescent="0.4">
      <c r="A2" s="38" t="s">
        <v>61</v>
      </c>
      <c r="B2" s="39" t="s">
        <v>62</v>
      </c>
      <c r="C2" s="39" t="s">
        <v>83</v>
      </c>
      <c r="D2" s="40">
        <v>15000</v>
      </c>
      <c r="E2" s="162" t="s">
        <v>105</v>
      </c>
      <c r="F2" s="163"/>
    </row>
    <row r="3" spans="1:6" ht="141" customHeight="1" thickBot="1" x14ac:dyDescent="0.4">
      <c r="A3" s="38" t="s">
        <v>103</v>
      </c>
      <c r="B3" s="39" t="s">
        <v>81</v>
      </c>
      <c r="C3" s="39" t="s">
        <v>92</v>
      </c>
      <c r="D3" s="40">
        <v>15000</v>
      </c>
      <c r="E3" s="162" t="s">
        <v>106</v>
      </c>
      <c r="F3" s="163"/>
    </row>
    <row r="4" spans="1:6" ht="15" thickBot="1" x14ac:dyDescent="0.4">
      <c r="A4" s="41" t="s">
        <v>36</v>
      </c>
      <c r="B4" s="42"/>
      <c r="C4" s="43"/>
      <c r="D4" s="44">
        <f>SUM(D2:D3)</f>
        <v>30000</v>
      </c>
      <c r="E4" s="45"/>
      <c r="F4" s="46"/>
    </row>
    <row r="6" spans="1:6" x14ac:dyDescent="0.35">
      <c r="A6" s="127" t="s">
        <v>42</v>
      </c>
      <c r="B6" s="127"/>
      <c r="C6" s="127"/>
      <c r="D6" s="127"/>
      <c r="E6" s="127"/>
      <c r="F6" s="127"/>
    </row>
    <row r="7" spans="1:6" x14ac:dyDescent="0.35">
      <c r="A7" s="127" t="s">
        <v>45</v>
      </c>
      <c r="B7" s="127"/>
      <c r="C7" s="127"/>
      <c r="D7" s="127"/>
      <c r="E7" s="127"/>
      <c r="F7" s="127"/>
    </row>
    <row r="8" spans="1:6" x14ac:dyDescent="0.35">
      <c r="A8" s="161" t="s">
        <v>46</v>
      </c>
      <c r="B8" s="161"/>
      <c r="C8" s="161"/>
      <c r="D8" s="161"/>
      <c r="E8" s="161"/>
      <c r="F8" s="161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2024-02-12T12:03:17Z</cp:lastPrinted>
  <dcterms:created xsi:type="dcterms:W3CDTF">2011-01-12T08:08:50Z</dcterms:created>
  <dcterms:modified xsi:type="dcterms:W3CDTF">2024-02-15T14:36:14Z</dcterms:modified>
</cp:coreProperties>
</file>