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iness\Stipendium VSB-TUO od Marty\Formuláře\"/>
    </mc:Choice>
  </mc:AlternateContent>
  <xr:revisionPtr revIDLastSave="0" documentId="13_ncr:1_{9870FCBF-9F18-4DC7-90DB-503E92D86E0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DISTOPUP">Sheet1!$C$3</definedName>
    <definedName name="DISTOPUPSMS">Sheet1!$C$3</definedName>
    <definedName name="ENDDATE">Sheet1!$C$6</definedName>
    <definedName name="GRANTEDDAYS">Sheet1!$C$9</definedName>
    <definedName name="GRANTEDMONTHS">Sheet1!$C$10</definedName>
    <definedName name="GRANTEDREMAININGDAYS">Sheet1!$C$11</definedName>
    <definedName name="MONTHLYBASIC">Sheet1!$C$2</definedName>
    <definedName name="MONTHLYSMPGRANT">Sheet1!#REF!</definedName>
    <definedName name="MONTHLYSMSGRANT">Sheet1!$C$8</definedName>
    <definedName name="NOTGRANTEDDAYS">Sheet1!$C$7</definedName>
    <definedName name="SMPTOPUP">Sheet1!#REF!</definedName>
    <definedName name="SPECIALNEEDS">Sheet1!$C$4</definedName>
    <definedName name="STARTDATE">Sheet1!$C$5</definedName>
  </definedNames>
  <calcPr calcId="191029"/>
</workbook>
</file>

<file path=xl/calcChain.xml><?xml version="1.0" encoding="utf-8"?>
<calcChain xmlns="http://schemas.openxmlformats.org/spreadsheetml/2006/main">
  <c r="C9" i="1" l="1"/>
  <c r="C8" i="1"/>
  <c r="C10" i="1" l="1"/>
  <c r="C11" i="1" l="1"/>
  <c r="C12" i="1" l="1"/>
</calcChain>
</file>

<file path=xl/sharedStrings.xml><?xml version="1.0" encoding="utf-8"?>
<sst xmlns="http://schemas.openxmlformats.org/spreadsheetml/2006/main" count="17" uniqueCount="14">
  <si>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</si>
  <si>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</si>
  <si>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</si>
  <si>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</si>
  <si>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</si>
  <si>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 xml:space="preserve">months </t>
  </si>
  <si>
    <t xml:space="preserve">days </t>
  </si>
  <si>
    <t>Total granted days</t>
  </si>
  <si>
    <t>Grant calculation</t>
  </si>
  <si>
    <t>CZK/month</t>
  </si>
  <si>
    <t>CZK</t>
  </si>
  <si>
    <t xml:space="preserve">Total monthly grant </t>
  </si>
  <si>
    <t xml:space="preserve">Total grant </t>
  </si>
  <si>
    <t xml:space="preserve">Monthly grant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</si>
</sst>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€-1]_-;\-* #,##0\ [$€-1]_-;_-* &quot;-&quot;??\ [$€-1]_-;_-@_-"/>
    <numFmt numFmtId="165" formatCode="_-* #,##0\ [$CZK]_-;\-* #,##0\ [$CZK]_-;_-* &quot;-&quot;\ [$CZK]_-;_-@_-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2" fontId="3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indent="1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4" fontId="4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right" vertical="center" indent="1"/>
    </xf>
    <xf numFmtId="1" fontId="5" fillId="4" borderId="1" xfId="0" applyNumberFormat="1" applyFont="1" applyFill="1" applyBorder="1" applyAlignment="1">
      <alignment horizontal="right" vertical="center" indent="1"/>
    </xf>
    <xf numFmtId="164" fontId="9" fillId="4" borderId="1" xfId="0" applyNumberFormat="1" applyFont="1" applyFill="1" applyBorder="1" applyAlignment="1">
      <alignment horizontal="right" vertical="center" inden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 indent="1"/>
    </xf>
    <xf numFmtId="164" fontId="10" fillId="0" borderId="1" xfId="0" applyNumberFormat="1" applyFont="1" applyBorder="1" applyAlignment="1">
      <alignment horizontal="right" vertical="center" indent="1"/>
    </xf>
    <xf numFmtId="165" fontId="4" fillId="0" borderId="1" xfId="0" applyNumberFormat="1" applyFont="1" applyBorder="1" applyAlignment="1">
      <alignment horizontal="right" vertical="center" indent="1"/>
    </xf>
    <xf numFmtId="165" fontId="6" fillId="3" borderId="1" xfId="0" applyNumberFormat="1" applyFont="1" applyFill="1" applyBorder="1" applyAlignment="1">
      <alignment horizontal="right" vertical="center" indent="1"/>
    </xf>
    <xf numFmtId="165" fontId="8" fillId="4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8" sqref="A38"/>
    </sheetView>
  </sheetViews>
  <sheetFormatPr defaultColWidth="0" defaultRowHeight="32.25" customHeight="1" zeroHeight="1" x14ac:dyDescent="0.2"/>
  <cols>
    <col min="1" max="1" width="49.42578125" customWidth="1"/>
    <col min="2" max="2" width="15.5703125" style="8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7"/>
      <c r="C1" s="2" t="s">
        <v>8</v>
      </c>
    </row>
    <row r="2" spans="1:3" ht="20.25" customHeight="1" x14ac:dyDescent="0.2">
      <c r="A2" s="22" t="s">
        <v>13</v>
      </c>
      <c r="B2" s="21" t="s">
        <v>9</v>
      </c>
      <c r="C2" s="18">
        <v>12000</v>
      </c>
    </row>
    <row r="3" spans="1:3" ht="20.25" hidden="1" customHeight="1" x14ac:dyDescent="0.2">
      <c r="A3" s="15"/>
      <c r="B3" s="16"/>
      <c r="C3" s="17"/>
    </row>
    <row r="4" spans="1:3" ht="20.25" hidden="1" customHeight="1" x14ac:dyDescent="0.2">
      <c r="A4" s="15"/>
      <c r="B4" s="16"/>
      <c r="C4" s="17"/>
    </row>
    <row r="5" spans="1:3" ht="20.25" customHeight="1" x14ac:dyDescent="0.25">
      <c r="A5" s="3" t="s">
        <v>1</v>
      </c>
      <c r="B5" s="6"/>
      <c r="C5" s="9">
        <v>44197</v>
      </c>
    </row>
    <row r="6" spans="1:3" ht="20.25" customHeight="1" x14ac:dyDescent="0.25">
      <c r="A6" s="3" t="s">
        <v>2</v>
      </c>
      <c r="B6" s="6"/>
      <c r="C6" s="9">
        <v>44287</v>
      </c>
    </row>
    <row r="7" spans="1:3" ht="20.25" hidden="1" customHeight="1" x14ac:dyDescent="0.2">
      <c r="A7" s="3" t="s">
        <v>0</v>
      </c>
      <c r="B7" s="6" t="s">
        <v>6</v>
      </c>
      <c r="C7" s="4">
        <v>0</v>
      </c>
    </row>
    <row r="8" spans="1:3" ht="20.25" hidden="1" customHeight="1" x14ac:dyDescent="0.2">
      <c r="A8" s="22" t="s">
        <v>11</v>
      </c>
      <c r="B8" s="21" t="s">
        <v>9</v>
      </c>
      <c r="C8" s="19">
        <f>MONTHLYBASIC+DISTOPUP</f>
        <v>12000</v>
      </c>
    </row>
    <row r="9" spans="1:3" ht="20.25" customHeight="1" x14ac:dyDescent="0.2">
      <c r="A9" s="5" t="s">
        <v>7</v>
      </c>
      <c r="B9" s="6" t="s">
        <v>6</v>
      </c>
      <c r="C9" s="12">
        <f>(YEAR(ENDDATE)-YEAR(STARTDATE))* 360 + (MONTH(ENDDATE)-MONTH(STARTDATE)) * 30 + ( IF( DAY(ENDDATE)=31,30,DAY(ENDDATE)) - IF( DAY(STARTDATE)=31,30,DAY(STARTDATE)) ) + 1</f>
        <v>91</v>
      </c>
    </row>
    <row r="10" spans="1:3" ht="20.25" customHeight="1" x14ac:dyDescent="0.2">
      <c r="A10" s="3" t="s">
        <v>3</v>
      </c>
      <c r="B10" s="6" t="s">
        <v>5</v>
      </c>
      <c r="C10" s="12">
        <f>ROUNDDOWN(GRANTEDDAYS/30,0)</f>
        <v>3</v>
      </c>
    </row>
    <row r="11" spans="1:3" ht="20.25" customHeight="1" x14ac:dyDescent="0.2">
      <c r="A11" s="3" t="s">
        <v>4</v>
      </c>
      <c r="B11" s="6" t="s">
        <v>6</v>
      </c>
      <c r="C11" s="13">
        <f>GRANTEDDAYS-GRANTEDMONTHS*30</f>
        <v>1</v>
      </c>
    </row>
    <row r="12" spans="1:3" ht="20.25" customHeight="1" x14ac:dyDescent="0.2">
      <c r="A12" s="10" t="s">
        <v>12</v>
      </c>
      <c r="B12" s="21" t="s">
        <v>10</v>
      </c>
      <c r="C12" s="20">
        <f>ROUND(GRANTEDMONTHS*MONTHLYSMSGRANT+GRANTEDREMAININGDAYS*MONTHLYSMSGRANT/30-NOTGRANTEDDAYS*MONTHLYSMSGRANT/30, 0)+SPECIALNEEDS</f>
        <v>36400</v>
      </c>
    </row>
    <row r="13" spans="1:3" ht="20.25" customHeight="1" x14ac:dyDescent="0.2">
      <c r="A13" s="11"/>
      <c r="B13" s="6"/>
      <c r="C13" s="14"/>
    </row>
    <row r="14" spans="1:3" ht="21" hidden="1" customHeight="1" x14ac:dyDescent="0.2"/>
    <row r="15" spans="1:3" ht="21" hidden="1" customHeight="1" x14ac:dyDescent="0.2"/>
    <row r="16" spans="1:3" ht="21" hidden="1" customHeight="1" x14ac:dyDescent="0.2"/>
    <row r="17" ht="21" hidden="1" customHeight="1" x14ac:dyDescent="0.2"/>
    <row r="18" ht="20.25" hidden="1" customHeight="1" x14ac:dyDescent="0.2"/>
    <row r="19" ht="20.25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1" hidden="1" customHeight="1" x14ac:dyDescent="0.2"/>
    <row r="25" ht="21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32.25" customHeight="1" x14ac:dyDescent="0.2"/>
    <row r="39" ht="32.2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11</vt:i4>
      </vt:variant>
    </vt:vector>
  </HeadingPairs>
  <TitlesOfParts>
    <vt:vector size="12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MONTHLYSMSGRANT</vt:lpstr>
      <vt:lpstr>NOTGRANTEDDAYS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bla22</cp:lastModifiedBy>
  <dcterms:created xsi:type="dcterms:W3CDTF">2014-07-24T07:42:21Z</dcterms:created>
  <dcterms:modified xsi:type="dcterms:W3CDTF">2020-11-30T13:10:10Z</dcterms:modified>
</cp:coreProperties>
</file>