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8920" windowHeight="15840"/>
  </bookViews>
  <sheets>
    <sheet name="čerpání finance " sheetId="1" r:id="rId1"/>
    <sheet name="výsledky" sheetId="5" r:id="rId2"/>
    <sheet name="Konference" sheetId="6" r:id="rId3"/>
  </sheets>
  <definedNames>
    <definedName name="_xlnm.Print_Titles" localSheetId="0">'čerpání finance '!$4:$4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6" l="1"/>
  <c r="L20" i="1" l="1"/>
  <c r="H17" i="5"/>
  <c r="C36" i="5"/>
  <c r="C17" i="5"/>
  <c r="K20" i="1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B36" i="5"/>
  <c r="I20" i="1"/>
  <c r="J20" i="1"/>
  <c r="D20" i="1"/>
  <c r="D17" i="5"/>
  <c r="E17" i="5"/>
  <c r="F17" i="5"/>
  <c r="G17" i="5"/>
  <c r="I17" i="5"/>
  <c r="N17" i="5"/>
  <c r="O17" i="5"/>
  <c r="P17" i="5"/>
  <c r="J17" i="5"/>
  <c r="K17" i="5"/>
  <c r="L17" i="5"/>
  <c r="M17" i="5"/>
  <c r="B17" i="5"/>
  <c r="H20" i="1"/>
  <c r="G20" i="1"/>
  <c r="F20" i="1"/>
  <c r="E20" i="1"/>
</calcChain>
</file>

<file path=xl/sharedStrings.xml><?xml version="1.0" encoding="utf-8"?>
<sst xmlns="http://schemas.openxmlformats.org/spreadsheetml/2006/main" count="164" uniqueCount="102">
  <si>
    <t>č.projektu</t>
  </si>
  <si>
    <t>název projektu</t>
  </si>
  <si>
    <t>řešitel</t>
  </si>
  <si>
    <t>způsobilé náklady na org.konference</t>
  </si>
  <si>
    <t>způsobilé náklady projektu celkem</t>
  </si>
  <si>
    <t>způsobilé osobní náklady celkem</t>
  </si>
  <si>
    <t>datum ukončení projektu</t>
  </si>
  <si>
    <t>disertace, diplomové práce</t>
  </si>
  <si>
    <t>výsledky-počty</t>
  </si>
  <si>
    <t xml:space="preserve"> č.projektu</t>
  </si>
  <si>
    <t>CELKEM</t>
  </si>
  <si>
    <t>osobní náklady studentů (včetně stipendií) z celk. způsob. osobních nákladů</t>
  </si>
  <si>
    <t>počet členů řešitelského týmu projektu, kteří čerpali mzdové prostředky včetně stipendií ze způsobilých nákladů projektu</t>
  </si>
  <si>
    <t>Jimp</t>
  </si>
  <si>
    <t>Jsc</t>
  </si>
  <si>
    <t xml:space="preserve">Disetační práce </t>
  </si>
  <si>
    <t xml:space="preserve">Diplomové práce </t>
  </si>
  <si>
    <t>Jiné</t>
  </si>
  <si>
    <t>Fakulta :</t>
  </si>
  <si>
    <t xml:space="preserve"> </t>
  </si>
  <si>
    <t>přepočtený počet studentů (S) řešitelského týmu dle vzorce (1)</t>
  </si>
  <si>
    <t>přepočtený počet zaměstnanců (Z) řešitelského týmu dle vzorce (2)</t>
  </si>
  <si>
    <t xml:space="preserve">absolutní počet členů řešitelského týmu celkem </t>
  </si>
  <si>
    <t>absolutní počet členů studentů řešitelského týmu</t>
  </si>
  <si>
    <t>ostatní  výsledky aplikovaný výzkum</t>
  </si>
  <si>
    <t xml:space="preserve"> excelence (ocenění)</t>
  </si>
  <si>
    <t xml:space="preserve">Další předpokládaný přínos projektů v následujícím období </t>
  </si>
  <si>
    <t>Celkem</t>
  </si>
  <si>
    <t xml:space="preserve">     Popis konference </t>
  </si>
  <si>
    <t>příspěvky na konferencích nepublikované</t>
  </si>
  <si>
    <t>Jneimp</t>
  </si>
  <si>
    <r>
      <t xml:space="preserve">  Popis ocenění
</t>
    </r>
    <r>
      <rPr>
        <i/>
        <sz val="9"/>
        <color theme="1"/>
        <rFont val="Calibri"/>
        <family val="2"/>
        <charset val="238"/>
        <scheme val="minor"/>
      </rPr>
      <t>[Jaké ocenění, kdo ho získal, v rámci čeho, kdy a kde]</t>
    </r>
  </si>
  <si>
    <t xml:space="preserve">Pozn.: Zde se uvádějí pouze ty konference, na jejichž organizaci byly poskytnuty způsobilé náklady v rámci daného projektu. </t>
  </si>
  <si>
    <t>kde s1 až sX je počet studentů pracujících v projektu v 1. až X měsíci, kdy X značí počet měsíců řešení projektu  (s1 počet studentů pracujících v prvním měsíci řešení projektu, až sX počet studenů pracujících v posledním měsící řešení projetku)</t>
  </si>
  <si>
    <t>kde z1 až zX je počet zaměstnanců prasujících v projektu v 1. až X. měsíci, kdy X značí počet měsíců řešení projektu  (z1 počet zaměstnanců  pracujících v prvním měsíci řešení projektu, zX počet zaměstnaců pracujících v posledním měsící řešení projetku)</t>
  </si>
  <si>
    <t>Tedy konference, které VŠB-TUO v rámci projektu sama pořádala nebo spolupořádala, tj. na jejichž organizaci se finančně podílela.</t>
  </si>
  <si>
    <r>
      <rPr>
        <b/>
        <u/>
        <sz val="11"/>
        <color theme="1"/>
        <rFont val="Calibri"/>
        <family val="2"/>
        <charset val="238"/>
        <scheme val="minor"/>
      </rPr>
      <t>Mezi tyto konference nepatří</t>
    </r>
    <r>
      <rPr>
        <b/>
        <sz val="11"/>
        <color theme="1"/>
        <rFont val="Calibri"/>
        <family val="2"/>
        <charset val="238"/>
        <scheme val="minor"/>
      </rPr>
      <t xml:space="preserve"> ty, kterých se členové týmu pouze účastnili (a platili u nich např. vložné)!</t>
    </r>
  </si>
  <si>
    <t>Jost</t>
  </si>
  <si>
    <t>Vyhodnocení SGS za rok 2020</t>
  </si>
  <si>
    <t>Vyhodnocení SGS za rok 2020 - výstupy realizované (předkládané do OBD)</t>
  </si>
  <si>
    <t xml:space="preserve">    předkládány do OBD</t>
  </si>
  <si>
    <t xml:space="preserve">   ostatní</t>
  </si>
  <si>
    <t xml:space="preserve">článek v časopise (nebodovaný) </t>
  </si>
  <si>
    <t>článek v časopise
(nebodovaný)</t>
  </si>
  <si>
    <t xml:space="preserve">Odborná kniha </t>
  </si>
  <si>
    <t xml:space="preserve">Kapitola v odborné knize </t>
  </si>
  <si>
    <t>Příspěvek ve sborníku v databázi WoS/Scoupus</t>
  </si>
  <si>
    <t>Příspěvek ve sborníku v databázi WoS nebo SCOPUS</t>
  </si>
  <si>
    <r>
      <t>Příspěvek ve sborníku</t>
    </r>
    <r>
      <rPr>
        <b/>
        <sz val="8"/>
        <color theme="1"/>
        <rFont val="Calibri"/>
        <family val="2"/>
        <charset val="238"/>
        <scheme val="minor"/>
      </rPr>
      <t xml:space="preserve"> 
(NE v WoS/Scopus)</t>
    </r>
  </si>
  <si>
    <r>
      <t xml:space="preserve">Příspěvek ve sborníku
</t>
    </r>
    <r>
      <rPr>
        <b/>
        <sz val="8"/>
        <color theme="1"/>
        <rFont val="Calibri"/>
        <family val="2"/>
        <charset val="238"/>
        <scheme val="minor"/>
      </rPr>
      <t>(NE v WoS/Scopus)</t>
    </r>
  </si>
  <si>
    <t>Příspěvky na konferencích nepublikované 
(např. poster)</t>
  </si>
  <si>
    <t>Vyhodnocení SGS za rok 2020 - čekající na zařazení (2021/2022)</t>
  </si>
  <si>
    <t>HGF</t>
  </si>
  <si>
    <t>SP2020/3</t>
  </si>
  <si>
    <t>SP2020/9</t>
  </si>
  <si>
    <t>SP2020/29</t>
  </si>
  <si>
    <t>SP2020/30</t>
  </si>
  <si>
    <t>SP2020/48</t>
  </si>
  <si>
    <t>SP2020/49</t>
  </si>
  <si>
    <t>SP2020/63</t>
  </si>
  <si>
    <t>SP2020/79</t>
  </si>
  <si>
    <t>SP2020/87</t>
  </si>
  <si>
    <t>SP2020/105</t>
  </si>
  <si>
    <t>SP2020/115</t>
  </si>
  <si>
    <t>SP2020/117</t>
  </si>
  <si>
    <t>SP2020/121</t>
  </si>
  <si>
    <t>SP2020/130</t>
  </si>
  <si>
    <t>SP2020/170</t>
  </si>
  <si>
    <t>Výzkum sekundární mineralizace a její vliv na chemismus důlních vod</t>
  </si>
  <si>
    <t>Ing. et Ing. Michal Vokurka</t>
  </si>
  <si>
    <t>31.12.2020</t>
  </si>
  <si>
    <t>Testování ekotoxického vlivu textilních odpadních vod na organismy vodních ekosystémů</t>
  </si>
  <si>
    <t>Ing. Marie Pavlíková</t>
  </si>
  <si>
    <t>Výzkum a vývoj inovativních procesních zařízení pro ověřování simulační metody DEM v úpravnictví a recyklaci sypkých hmot</t>
  </si>
  <si>
    <t>Ing. Rostislav Prokeš</t>
  </si>
  <si>
    <t>Úprava a využití stavební suti v cementových kompozitech</t>
  </si>
  <si>
    <t>SP 2020/30</t>
  </si>
  <si>
    <t>Monitorovanie podzemných zásobníkov plynu</t>
  </si>
  <si>
    <r>
      <t xml:space="preserve">Název konference: GISáček 2020
Popis a zaměření: Představení a soutěž závěrečných prací s GIS tématikou pro studenty magisterských a Bc. oborů z CZ, SK, hodnotí odborníci z praxe z firem a státní správy
Datum konání: 18.3.2020
Místo konání:  VŠB Ostrava
Počet účastníků: 11 účastníků
Sborník: </t>
    </r>
    <r>
      <rPr>
        <i/>
        <sz val="9"/>
        <color theme="1"/>
        <rFont val="Calibri"/>
        <family val="2"/>
        <charset val="238"/>
        <scheme val="minor"/>
      </rPr>
      <t>[nevydán/vydán - uveďte ISBN, apod.] ISBN 978-80-248-4402-2</t>
    </r>
  </si>
  <si>
    <t>Analýza inženýrskogeologického prostředí u vybraných kanalizačních staveb a skládek vápenatého odpadu.</t>
  </si>
  <si>
    <t>Ing. Jan Kubáč</t>
  </si>
  <si>
    <t>Získávání zlata z roztoku po kyselém loužení v thiomočovině</t>
  </si>
  <si>
    <t>Ing. Sarah Janštová</t>
  </si>
  <si>
    <t>Vybrané aspekty ložisek neenergetických nerostů</t>
  </si>
  <si>
    <t>Ing. Blažena Wertichová</t>
  </si>
  <si>
    <t>Archivácia objektov historickej významovosti v prostredí virtuálnej reality</t>
  </si>
  <si>
    <t>Organické facie a jejich transformace v čase</t>
  </si>
  <si>
    <t>Ing. Eliška Jurková</t>
  </si>
  <si>
    <t>Aplikace virtuální reality v bezpečnosti podniků surovinového průmyslu</t>
  </si>
  <si>
    <t>Ing. Věroslav Holuša</t>
  </si>
  <si>
    <t>Monitoring a management vybraných invazních druhů rostlin a živočichů v pohornické krajině Ostravska a Karvinska</t>
  </si>
  <si>
    <t xml:space="preserve">Ing. Turčová Barbora </t>
  </si>
  <si>
    <t>Využití čistírenských kalů, kalové vody a nerecyklovatelných odpadních materiálů</t>
  </si>
  <si>
    <t>Vybrané geologické a ekonomické otázky hornoslezské pánve</t>
  </si>
  <si>
    <t>Ing. Andrea Bašová</t>
  </si>
  <si>
    <t>Využitie Globálnych navigačných družicových systémov pre podporu meteorologického nowcastingu</t>
  </si>
  <si>
    <t>Ing. Lukáš Olejník</t>
  </si>
  <si>
    <t>Ing. Barbora Valová</t>
  </si>
  <si>
    <t>Ing. Štefan Mudička</t>
  </si>
  <si>
    <t>Ing. Juraj Struhár</t>
  </si>
  <si>
    <t>Ing. Jakub Charvát</t>
  </si>
  <si>
    <t>SGS 2020/121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</si>
</sst>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6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6EAB6"/>
        <bgColor indexed="64"/>
      </patternFill>
    </fill>
    <fill>
      <patternFill patternType="solid">
        <fgColor rgb="FFFFC7CE"/>
      </patternFill>
    </fill>
    <fill>
      <patternFill patternType="solid">
        <fgColor indexed="47"/>
        <bgColor indexed="43"/>
      </patternFill>
    </fill>
    <fill>
      <patternFill patternType="solid">
        <fgColor indexed="42"/>
        <bgColor indexed="27"/>
      </patternFill>
    </fill>
    <fill>
      <patternFill patternType="solid">
        <fgColor rgb="FFFFEB9C"/>
      </patternFill>
    </fill>
    <fill>
      <patternFill patternType="solid">
        <fgColor rgb="FFB6EAB6"/>
        <bgColor rgb="FFB6EAB6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6" fillId="0" borderId="0"/>
    <xf numFmtId="0" fontId="9" fillId="4" borderId="0" applyNumberFormat="0" applyBorder="0" applyAlignment="0" applyProtection="0"/>
    <xf numFmtId="0" fontId="14" fillId="0" borderId="0"/>
    <xf numFmtId="0" fontId="8" fillId="0" borderId="0"/>
    <xf numFmtId="0" fontId="8" fillId="0" borderId="0"/>
    <xf numFmtId="0" fontId="16" fillId="0" borderId="0"/>
    <xf numFmtId="0" fontId="17" fillId="5" borderId="0"/>
    <xf numFmtId="0" fontId="18" fillId="6" borderId="0"/>
    <xf numFmtId="0" fontId="22" fillId="7" borderId="0" applyNumberFormat="0" applyBorder="0" applyAlignment="0" applyProtection="0"/>
    <xf numFmtId="0" fontId="23" fillId="0" borderId="0"/>
    <xf numFmtId="0" fontId="25" fillId="0" borderId="0"/>
  </cellStyleXfs>
  <cellXfs count="250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2" fillId="0" borderId="0" xfId="0" applyFont="1" applyAlignment="1">
      <alignment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3" fontId="0" fillId="2" borderId="20" xfId="0" applyNumberFormat="1" applyFill="1" applyBorder="1"/>
    <xf numFmtId="0" fontId="0" fillId="2" borderId="3" xfId="0" applyFill="1" applyBorder="1"/>
    <xf numFmtId="0" fontId="0" fillId="2" borderId="21" xfId="0" applyFill="1" applyBorder="1"/>
    <xf numFmtId="0" fontId="13" fillId="2" borderId="9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0" fontId="13" fillId="2" borderId="21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6" applyAlignment="1">
      <alignment vertical="center"/>
    </xf>
    <xf numFmtId="0" fontId="0" fillId="0" borderId="28" xfId="0" applyBorder="1" applyAlignment="1">
      <alignment vertical="center" wrapText="1"/>
    </xf>
    <xf numFmtId="0" fontId="0" fillId="0" borderId="2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6" fillId="0" borderId="30" xfId="6" applyBorder="1" applyAlignment="1">
      <alignment horizontal="right" vertical="center"/>
    </xf>
    <xf numFmtId="0" fontId="16" fillId="0" borderId="31" xfId="6" applyBorder="1" applyAlignment="1">
      <alignment horizontal="right" vertical="center"/>
    </xf>
    <xf numFmtId="0" fontId="16" fillId="0" borderId="32" xfId="6" applyBorder="1" applyAlignment="1">
      <alignment horizontal="right" vertical="center"/>
    </xf>
    <xf numFmtId="0" fontId="4" fillId="3" borderId="22" xfId="0" applyFont="1" applyFill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4" fillId="3" borderId="19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6" fillId="0" borderId="39" xfId="6" applyBorder="1" applyAlignment="1">
      <alignment horizontal="right" vertical="center"/>
    </xf>
    <xf numFmtId="0" fontId="0" fillId="2" borderId="22" xfId="0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16" fillId="0" borderId="40" xfId="6" applyBorder="1" applyAlignment="1">
      <alignment horizontal="right" vertical="center"/>
    </xf>
    <xf numFmtId="0" fontId="16" fillId="0" borderId="0" xfId="6" applyBorder="1" applyAlignment="1">
      <alignment vertical="center"/>
    </xf>
    <xf numFmtId="0" fontId="16" fillId="0" borderId="41" xfId="6" applyBorder="1" applyAlignment="1">
      <alignment horizontal="right" vertical="center"/>
    </xf>
    <xf numFmtId="0" fontId="4" fillId="0" borderId="25" xfId="0" applyFont="1" applyBorder="1" applyAlignment="1">
      <alignment vertical="center" wrapText="1"/>
    </xf>
    <xf numFmtId="0" fontId="4" fillId="0" borderId="0" xfId="0" applyFont="1"/>
    <xf numFmtId="0" fontId="20" fillId="0" borderId="0" xfId="0" applyFont="1" applyAlignment="1">
      <alignment horizontal="right" vertical="center"/>
    </xf>
    <xf numFmtId="0" fontId="5" fillId="3" borderId="42" xfId="0" applyFont="1" applyFill="1" applyBorder="1" applyAlignment="1">
      <alignment vertical="center" wrapText="1"/>
    </xf>
    <xf numFmtId="0" fontId="5" fillId="3" borderId="43" xfId="0" applyFont="1" applyFill="1" applyBorder="1" applyAlignment="1">
      <alignment vertical="center" wrapText="1"/>
    </xf>
    <xf numFmtId="0" fontId="5" fillId="3" borderId="44" xfId="0" applyFont="1" applyFill="1" applyBorder="1" applyAlignment="1">
      <alignment vertical="center" wrapText="1"/>
    </xf>
    <xf numFmtId="3" fontId="5" fillId="0" borderId="16" xfId="0" applyNumberFormat="1" applyFont="1" applyFill="1" applyBorder="1" applyAlignment="1">
      <alignment vertical="center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5" fillId="3" borderId="37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16" xfId="2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right" vertical="center"/>
    </xf>
    <xf numFmtId="0" fontId="11" fillId="0" borderId="23" xfId="2" applyFont="1" applyFill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49" fontId="2" fillId="0" borderId="17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1" fillId="0" borderId="15" xfId="0" applyFont="1" applyBorder="1" applyAlignment="1">
      <alignment horizontal="right" vertical="center"/>
    </xf>
    <xf numFmtId="0" fontId="5" fillId="0" borderId="23" xfId="0" applyFont="1" applyBorder="1" applyAlignment="1">
      <alignment vertical="center"/>
    </xf>
    <xf numFmtId="0" fontId="5" fillId="3" borderId="35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5" fillId="3" borderId="33" xfId="0" applyFont="1" applyFill="1" applyBorder="1" applyAlignment="1">
      <alignment vertical="center" wrapText="1"/>
    </xf>
    <xf numFmtId="3" fontId="5" fillId="0" borderId="16" xfId="0" applyNumberFormat="1" applyFont="1" applyFill="1" applyBorder="1" applyAlignment="1">
      <alignment vertical="center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11" fillId="0" borderId="16" xfId="2" applyFont="1" applyFill="1" applyBorder="1" applyAlignment="1">
      <alignment horizontal="right" vertical="center"/>
    </xf>
    <xf numFmtId="0" fontId="11" fillId="0" borderId="23" xfId="2" applyFont="1" applyFill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5" fillId="0" borderId="16" xfId="0" applyFont="1" applyBorder="1" applyAlignment="1" applyProtection="1">
      <alignment vertical="center"/>
      <protection locked="0"/>
    </xf>
    <xf numFmtId="0" fontId="5" fillId="3" borderId="34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vertical="center" wrapText="1"/>
    </xf>
    <xf numFmtId="3" fontId="5" fillId="0" borderId="16" xfId="0" applyNumberFormat="1" applyFont="1" applyFill="1" applyBorder="1" applyAlignment="1">
      <alignment vertical="center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5" fillId="3" borderId="37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16" xfId="2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right" vertical="center"/>
    </xf>
    <xf numFmtId="0" fontId="11" fillId="0" borderId="23" xfId="2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vertical="center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5" fillId="3" borderId="37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16" xfId="2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right" vertical="center"/>
    </xf>
    <xf numFmtId="0" fontId="11" fillId="0" borderId="23" xfId="2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vertical="center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vertical="center"/>
    </xf>
    <xf numFmtId="0" fontId="5" fillId="3" borderId="37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16" xfId="2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right" vertical="center"/>
    </xf>
    <xf numFmtId="0" fontId="11" fillId="0" borderId="23" xfId="2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vertical="center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16" xfId="2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right" vertical="center"/>
    </xf>
    <xf numFmtId="0" fontId="11" fillId="0" borderId="23" xfId="2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vertical="center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16" xfId="2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right" vertical="center"/>
    </xf>
    <xf numFmtId="0" fontId="11" fillId="0" borderId="23" xfId="2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vertical="center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16" xfId="2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right" vertical="center"/>
    </xf>
    <xf numFmtId="0" fontId="11" fillId="0" borderId="23" xfId="2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16" xfId="2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right" vertical="center"/>
    </xf>
    <xf numFmtId="0" fontId="11" fillId="0" borderId="23" xfId="2" applyFont="1" applyFill="1" applyBorder="1" applyAlignment="1">
      <alignment horizontal="right" vertical="center"/>
    </xf>
    <xf numFmtId="0" fontId="5" fillId="0" borderId="16" xfId="0" applyFont="1" applyBorder="1" applyAlignment="1" applyProtection="1">
      <alignment vertical="center"/>
      <protection locked="0"/>
    </xf>
    <xf numFmtId="0" fontId="24" fillId="0" borderId="45" xfId="10" applyFont="1" applyBorder="1" applyAlignment="1">
      <alignment vertical="center"/>
    </xf>
    <xf numFmtId="3" fontId="24" fillId="0" borderId="46" xfId="10" applyNumberFormat="1" applyFont="1" applyBorder="1" applyAlignment="1">
      <alignment vertical="center"/>
    </xf>
    <xf numFmtId="0" fontId="24" fillId="0" borderId="46" xfId="10" applyFont="1" applyBorder="1" applyAlignment="1">
      <alignment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3" fontId="24" fillId="0" borderId="46" xfId="10" applyNumberFormat="1" applyFont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23" xfId="0" applyNumberFormat="1" applyFont="1" applyBorder="1" applyAlignment="1">
      <alignment vertical="center"/>
    </xf>
    <xf numFmtId="0" fontId="5" fillId="0" borderId="16" xfId="0" applyFont="1" applyBorder="1" applyAlignment="1" applyProtection="1">
      <alignment horizontal="right" vertical="center"/>
      <protection locked="0"/>
    </xf>
    <xf numFmtId="0" fontId="5" fillId="9" borderId="16" xfId="0" applyFont="1" applyFill="1" applyBorder="1" applyAlignment="1" applyProtection="1">
      <alignment vertical="center"/>
      <protection locked="0"/>
    </xf>
    <xf numFmtId="49" fontId="2" fillId="0" borderId="47" xfId="10" applyNumberFormat="1" applyFont="1" applyBorder="1" applyAlignment="1">
      <alignment horizontal="center" vertical="center" wrapText="1"/>
    </xf>
    <xf numFmtId="0" fontId="24" fillId="8" borderId="46" xfId="10" applyFont="1" applyFill="1" applyBorder="1" applyAlignment="1">
      <alignment vertical="center" wrapText="1"/>
    </xf>
    <xf numFmtId="0" fontId="24" fillId="8" borderId="47" xfId="1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48" xfId="0" applyFont="1" applyFill="1" applyBorder="1" applyAlignment="1">
      <alignment vertical="center" wrapText="1"/>
    </xf>
    <xf numFmtId="0" fontId="5" fillId="3" borderId="49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50" xfId="0" applyFont="1" applyFill="1" applyBorder="1" applyAlignment="1">
      <alignment vertical="center" wrapText="1"/>
    </xf>
    <xf numFmtId="0" fontId="5" fillId="3" borderId="28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3" fillId="0" borderId="19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left" vertical="center"/>
    </xf>
  </cellXfs>
  <cellStyles count="12">
    <cellStyle name="Excel Built-in Bad" xfId="7"/>
    <cellStyle name="Excel Built-in Good" xfId="8"/>
    <cellStyle name="Excel Built-in Normal" xfId="6"/>
    <cellStyle name="Chybně" xfId="2" builtinId="27"/>
    <cellStyle name="Neutrální 2" xfId="9"/>
    <cellStyle name="Normální" xfId="0" builtinId="0"/>
    <cellStyle name="Normální 2" xfId="1"/>
    <cellStyle name="Normální 3" xfId="5"/>
    <cellStyle name="Normální 3 2" xfId="3"/>
    <cellStyle name="Normální 4" xfId="4"/>
    <cellStyle name="Normální 5" xfId="10"/>
    <cellStyle name="Normální 6" xfId="11"/>
  </cellStyles>
  <dxfs count="0"/>
  <tableStyles count="0" defaultTableStyle="TableStyleMedium2" defaultPivotStyle="PivotStyleLight16"/>
  <colors>
    <mruColors>
      <color rgb="FF0000FF"/>
      <color rgb="FFB6EAB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17318</xdr:rowOff>
    </xdr:from>
    <xdr:to>
      <xdr:col>14</xdr:col>
      <xdr:colOff>1920406</xdr:colOff>
      <xdr:row>4</xdr:row>
      <xdr:rowOff>352627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68795" y="2147454"/>
          <a:ext cx="1920406" cy="33530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9</xdr:row>
      <xdr:rowOff>25977</xdr:rowOff>
    </xdr:from>
    <xdr:to>
      <xdr:col>14</xdr:col>
      <xdr:colOff>1956986</xdr:colOff>
      <xdr:row>9</xdr:row>
      <xdr:rowOff>361286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8795" y="3108613"/>
          <a:ext cx="1956986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zoomScaleNormal="100" workbookViewId="0">
      <selection activeCell="D1" sqref="D1:F1"/>
    </sheetView>
  </sheetViews>
  <sheetFormatPr defaultColWidth="9.140625" defaultRowHeight="15" x14ac:dyDescent="0.25"/>
  <cols>
    <col min="1" max="1" width="9.42578125" style="3" customWidth="1"/>
    <col min="2" max="2" width="27.140625" style="3" customWidth="1"/>
    <col min="3" max="3" width="14.7109375" style="3" customWidth="1"/>
    <col min="4" max="4" width="11" style="3" customWidth="1"/>
    <col min="5" max="5" width="9.7109375" style="3" customWidth="1"/>
    <col min="6" max="6" width="10" style="4" customWidth="1"/>
    <col min="7" max="7" width="15.140625" style="3" customWidth="1"/>
    <col min="8" max="9" width="18" style="3" customWidth="1"/>
    <col min="10" max="12" width="12.5703125" style="3" customWidth="1"/>
    <col min="13" max="13" width="14.7109375" style="3" customWidth="1"/>
    <col min="14" max="14" width="17.7109375" style="3" customWidth="1"/>
    <col min="15" max="15" width="67.28515625" style="3" customWidth="1"/>
    <col min="16" max="16" width="50" style="3" customWidth="1"/>
    <col min="17" max="17" width="18.140625" style="3" customWidth="1"/>
    <col min="18" max="16384" width="9.140625" style="3"/>
  </cols>
  <sheetData>
    <row r="1" spans="1:18" ht="15.75" x14ac:dyDescent="0.25">
      <c r="C1" s="80" t="s">
        <v>18</v>
      </c>
      <c r="D1" s="228" t="s">
        <v>52</v>
      </c>
      <c r="E1" s="228"/>
      <c r="F1" s="228"/>
    </row>
    <row r="2" spans="1:18" ht="18.75" x14ac:dyDescent="0.25">
      <c r="A2" s="227" t="s">
        <v>38</v>
      </c>
      <c r="B2" s="227"/>
    </row>
    <row r="3" spans="1:18" ht="30" customHeight="1" thickBot="1" x14ac:dyDescent="0.3">
      <c r="H3" s="1"/>
      <c r="I3" s="1"/>
      <c r="J3" s="1"/>
      <c r="K3" s="1"/>
      <c r="L3" s="1"/>
    </row>
    <row r="4" spans="1:18" ht="102.75" customHeight="1" thickBot="1" x14ac:dyDescent="0.3">
      <c r="A4" s="50" t="s">
        <v>0</v>
      </c>
      <c r="B4" s="50" t="s">
        <v>1</v>
      </c>
      <c r="C4" s="24" t="s">
        <v>2</v>
      </c>
      <c r="D4" s="51" t="s">
        <v>3</v>
      </c>
      <c r="E4" s="51" t="s">
        <v>4</v>
      </c>
      <c r="F4" s="51" t="s">
        <v>5</v>
      </c>
      <c r="G4" s="51" t="s">
        <v>11</v>
      </c>
      <c r="H4" s="51" t="s">
        <v>22</v>
      </c>
      <c r="I4" s="51" t="s">
        <v>23</v>
      </c>
      <c r="J4" s="51" t="s">
        <v>12</v>
      </c>
      <c r="K4" s="51" t="s">
        <v>20</v>
      </c>
      <c r="L4" s="51" t="s">
        <v>21</v>
      </c>
      <c r="M4" s="51" t="s">
        <v>6</v>
      </c>
      <c r="N4" s="5"/>
      <c r="O4" s="6"/>
      <c r="P4" s="6"/>
      <c r="Q4" s="6"/>
      <c r="R4" s="6"/>
    </row>
    <row r="5" spans="1:18" ht="33.75" x14ac:dyDescent="0.25">
      <c r="A5" s="68" t="s">
        <v>53</v>
      </c>
      <c r="B5" s="220" t="s">
        <v>71</v>
      </c>
      <c r="C5" s="105" t="s">
        <v>72</v>
      </c>
      <c r="D5" s="212">
        <v>0</v>
      </c>
      <c r="E5" s="209">
        <v>340000</v>
      </c>
      <c r="F5" s="209">
        <v>120000</v>
      </c>
      <c r="G5" s="209">
        <v>120000</v>
      </c>
      <c r="H5" s="214">
        <v>9</v>
      </c>
      <c r="I5" s="214">
        <v>8</v>
      </c>
      <c r="J5" s="214">
        <v>7</v>
      </c>
      <c r="K5" s="214">
        <v>7</v>
      </c>
      <c r="L5" s="214">
        <v>1</v>
      </c>
      <c r="M5" s="196" t="s">
        <v>70</v>
      </c>
    </row>
    <row r="6" spans="1:18" s="53" customFormat="1" ht="22.5" x14ac:dyDescent="0.25">
      <c r="A6" s="16" t="s">
        <v>54</v>
      </c>
      <c r="B6" s="17" t="s">
        <v>68</v>
      </c>
      <c r="C6" s="221" t="s">
        <v>69</v>
      </c>
      <c r="D6" s="86">
        <v>0</v>
      </c>
      <c r="E6" s="209">
        <v>630000</v>
      </c>
      <c r="F6" s="84">
        <v>252000</v>
      </c>
      <c r="G6" s="84">
        <v>252000</v>
      </c>
      <c r="H6" s="85">
        <v>11</v>
      </c>
      <c r="I6" s="85">
        <v>8</v>
      </c>
      <c r="J6" s="85">
        <v>7</v>
      </c>
      <c r="K6" s="85">
        <v>7.4</v>
      </c>
      <c r="L6" s="85">
        <v>3</v>
      </c>
      <c r="M6" s="196" t="s">
        <v>70</v>
      </c>
    </row>
    <row r="7" spans="1:18" ht="45" x14ac:dyDescent="0.25">
      <c r="A7" s="16" t="s">
        <v>55</v>
      </c>
      <c r="B7" s="17" t="s">
        <v>73</v>
      </c>
      <c r="C7" s="219" t="s">
        <v>74</v>
      </c>
      <c r="D7" s="115">
        <v>0</v>
      </c>
      <c r="E7" s="209">
        <v>300000</v>
      </c>
      <c r="F7" s="113">
        <v>70000</v>
      </c>
      <c r="G7" s="113">
        <v>70000</v>
      </c>
      <c r="H7" s="114">
        <v>8</v>
      </c>
      <c r="I7" s="114">
        <v>6</v>
      </c>
      <c r="J7" s="114">
        <v>2</v>
      </c>
      <c r="K7" s="114">
        <v>5.0999999999999996</v>
      </c>
      <c r="L7" s="114">
        <v>2</v>
      </c>
      <c r="M7" s="196" t="s">
        <v>70</v>
      </c>
      <c r="O7" s="226" t="s">
        <v>33</v>
      </c>
      <c r="P7" s="226"/>
    </row>
    <row r="8" spans="1:18" ht="22.5" x14ac:dyDescent="0.25">
      <c r="A8" s="16" t="s">
        <v>56</v>
      </c>
      <c r="B8" s="17" t="s">
        <v>75</v>
      </c>
      <c r="C8" s="83" t="s">
        <v>100</v>
      </c>
      <c r="D8" s="104">
        <v>0</v>
      </c>
      <c r="E8" s="210">
        <v>354000</v>
      </c>
      <c r="F8" s="101">
        <v>130000</v>
      </c>
      <c r="G8" s="101">
        <v>130000</v>
      </c>
      <c r="H8" s="125">
        <v>18</v>
      </c>
      <c r="I8" s="125">
        <v>16</v>
      </c>
      <c r="J8" s="125">
        <v>16</v>
      </c>
      <c r="K8" s="125">
        <v>14</v>
      </c>
      <c r="L8" s="125">
        <v>2</v>
      </c>
      <c r="M8" s="100" t="s">
        <v>70</v>
      </c>
      <c r="O8" s="226"/>
      <c r="P8" s="226"/>
    </row>
    <row r="9" spans="1:18" ht="22.5" x14ac:dyDescent="0.25">
      <c r="A9" s="16" t="s">
        <v>57</v>
      </c>
      <c r="B9" s="17" t="s">
        <v>77</v>
      </c>
      <c r="C9" s="219" t="s">
        <v>99</v>
      </c>
      <c r="D9" s="213">
        <v>19000</v>
      </c>
      <c r="E9" s="210">
        <v>210000</v>
      </c>
      <c r="F9" s="101">
        <v>78000</v>
      </c>
      <c r="G9" s="101">
        <v>78000</v>
      </c>
      <c r="H9" s="125">
        <v>4</v>
      </c>
      <c r="I9" s="125">
        <v>3</v>
      </c>
      <c r="J9" s="125">
        <v>3</v>
      </c>
      <c r="K9" s="125">
        <v>3</v>
      </c>
      <c r="L9" s="125">
        <v>1</v>
      </c>
      <c r="M9" s="100" t="s">
        <v>70</v>
      </c>
    </row>
    <row r="10" spans="1:18" ht="33.75" x14ac:dyDescent="0.25">
      <c r="A10" s="16" t="s">
        <v>58</v>
      </c>
      <c r="B10" s="17" t="s">
        <v>79</v>
      </c>
      <c r="C10" s="219" t="s">
        <v>80</v>
      </c>
      <c r="D10" s="130">
        <v>0</v>
      </c>
      <c r="E10" s="209">
        <v>450000</v>
      </c>
      <c r="F10" s="128">
        <v>102000</v>
      </c>
      <c r="G10" s="128">
        <v>102000</v>
      </c>
      <c r="H10" s="129">
        <v>9</v>
      </c>
      <c r="I10" s="129">
        <v>7</v>
      </c>
      <c r="J10" s="129">
        <v>3</v>
      </c>
      <c r="K10" s="129">
        <v>6.7</v>
      </c>
      <c r="L10" s="129">
        <v>2</v>
      </c>
      <c r="M10" s="196" t="s">
        <v>70</v>
      </c>
    </row>
    <row r="11" spans="1:18" ht="22.5" x14ac:dyDescent="0.25">
      <c r="A11" s="16" t="s">
        <v>59</v>
      </c>
      <c r="B11" s="223" t="s">
        <v>81</v>
      </c>
      <c r="C11" s="222" t="s">
        <v>82</v>
      </c>
      <c r="D11" s="104">
        <v>0</v>
      </c>
      <c r="E11" s="210">
        <v>250000</v>
      </c>
      <c r="F11" s="101">
        <v>98000</v>
      </c>
      <c r="G11" s="101">
        <v>98000</v>
      </c>
      <c r="H11" s="129">
        <v>12</v>
      </c>
      <c r="I11" s="129">
        <v>10</v>
      </c>
      <c r="J11" s="215">
        <v>9</v>
      </c>
      <c r="K11" s="129">
        <v>9.6999999999999993</v>
      </c>
      <c r="L11" s="129">
        <v>2</v>
      </c>
      <c r="M11" s="100" t="s">
        <v>70</v>
      </c>
    </row>
    <row r="12" spans="1:18" ht="22.5" x14ac:dyDescent="0.25">
      <c r="A12" s="16" t="s">
        <v>60</v>
      </c>
      <c r="B12" s="82" t="s">
        <v>83</v>
      </c>
      <c r="C12" s="222" t="s">
        <v>84</v>
      </c>
      <c r="D12" s="145">
        <v>0</v>
      </c>
      <c r="E12" s="209">
        <v>250000</v>
      </c>
      <c r="F12" s="143">
        <v>93000</v>
      </c>
      <c r="G12" s="143">
        <v>93000</v>
      </c>
      <c r="H12" s="144">
        <v>9</v>
      </c>
      <c r="I12" s="144">
        <v>7</v>
      </c>
      <c r="J12" s="144">
        <v>4</v>
      </c>
      <c r="K12" s="144">
        <v>5.9</v>
      </c>
      <c r="L12" s="144">
        <v>2</v>
      </c>
      <c r="M12" s="196" t="s">
        <v>70</v>
      </c>
      <c r="O12" s="226" t="s">
        <v>34</v>
      </c>
      <c r="P12" s="226"/>
    </row>
    <row r="13" spans="1:18" ht="33.75" x14ac:dyDescent="0.25">
      <c r="A13" s="16" t="s">
        <v>61</v>
      </c>
      <c r="B13" s="82" t="s">
        <v>85</v>
      </c>
      <c r="C13" s="222" t="s">
        <v>98</v>
      </c>
      <c r="D13" s="160">
        <v>0</v>
      </c>
      <c r="E13" s="209">
        <v>812050</v>
      </c>
      <c r="F13" s="158">
        <v>237845</v>
      </c>
      <c r="G13" s="209">
        <v>237845</v>
      </c>
      <c r="H13" s="159">
        <v>14</v>
      </c>
      <c r="I13" s="159">
        <v>12</v>
      </c>
      <c r="J13" s="159">
        <v>11</v>
      </c>
      <c r="K13" s="159">
        <v>9.3000000000000007</v>
      </c>
      <c r="L13" s="159">
        <v>2</v>
      </c>
      <c r="M13" s="196" t="s">
        <v>70</v>
      </c>
      <c r="O13" s="226"/>
      <c r="P13" s="226"/>
    </row>
    <row r="14" spans="1:18" ht="22.5" x14ac:dyDescent="0.25">
      <c r="A14" s="16" t="s">
        <v>62</v>
      </c>
      <c r="B14" s="17" t="s">
        <v>86</v>
      </c>
      <c r="C14" s="221" t="s">
        <v>87</v>
      </c>
      <c r="D14" s="170">
        <v>0</v>
      </c>
      <c r="E14" s="209">
        <v>600000</v>
      </c>
      <c r="F14" s="168">
        <v>124000</v>
      </c>
      <c r="G14" s="168">
        <v>124000</v>
      </c>
      <c r="H14" s="169">
        <v>12</v>
      </c>
      <c r="I14" s="169">
        <v>10</v>
      </c>
      <c r="J14" s="169">
        <v>10</v>
      </c>
      <c r="K14" s="169">
        <v>10</v>
      </c>
      <c r="L14" s="169">
        <v>2</v>
      </c>
      <c r="M14" s="196" t="s">
        <v>70</v>
      </c>
      <c r="N14" s="7"/>
      <c r="O14" s="7"/>
    </row>
    <row r="15" spans="1:18" ht="33.75" x14ac:dyDescent="0.25">
      <c r="A15" s="81" t="s">
        <v>63</v>
      </c>
      <c r="B15" s="17" t="s">
        <v>88</v>
      </c>
      <c r="C15" s="83" t="s">
        <v>89</v>
      </c>
      <c r="D15" s="179">
        <v>0</v>
      </c>
      <c r="E15" s="209">
        <v>350000</v>
      </c>
      <c r="F15" s="177">
        <v>108000</v>
      </c>
      <c r="G15" s="177">
        <v>108000</v>
      </c>
      <c r="H15" s="178">
        <v>4</v>
      </c>
      <c r="I15" s="178">
        <v>3</v>
      </c>
      <c r="J15" s="178">
        <v>3</v>
      </c>
      <c r="K15" s="178">
        <v>3</v>
      </c>
      <c r="L15" s="178">
        <v>1</v>
      </c>
      <c r="M15" s="196" t="s">
        <v>70</v>
      </c>
      <c r="N15" s="7"/>
      <c r="O15" s="7"/>
    </row>
    <row r="16" spans="1:18" ht="45" x14ac:dyDescent="0.25">
      <c r="A16" s="81" t="s">
        <v>64</v>
      </c>
      <c r="B16" s="223" t="s">
        <v>90</v>
      </c>
      <c r="C16" s="83" t="s">
        <v>91</v>
      </c>
      <c r="D16" s="188">
        <v>0</v>
      </c>
      <c r="E16" s="209">
        <v>190000</v>
      </c>
      <c r="F16" s="186">
        <v>48000</v>
      </c>
      <c r="G16" s="186">
        <v>48000</v>
      </c>
      <c r="H16" s="187">
        <v>5</v>
      </c>
      <c r="I16" s="187">
        <v>4</v>
      </c>
      <c r="J16" s="187">
        <v>0</v>
      </c>
      <c r="K16" s="187">
        <v>4</v>
      </c>
      <c r="L16" s="187">
        <v>1</v>
      </c>
      <c r="M16" s="196" t="s">
        <v>70</v>
      </c>
      <c r="N16" s="7"/>
      <c r="O16" s="7"/>
    </row>
    <row r="17" spans="1:15" ht="33.75" x14ac:dyDescent="0.25">
      <c r="A17" s="81" t="s">
        <v>65</v>
      </c>
      <c r="B17" s="17" t="s">
        <v>92</v>
      </c>
      <c r="C17" s="219" t="s">
        <v>97</v>
      </c>
      <c r="D17" s="198">
        <v>0</v>
      </c>
      <c r="E17" s="209">
        <v>170000</v>
      </c>
      <c r="F17" s="195">
        <v>90000</v>
      </c>
      <c r="G17" s="195">
        <v>90000</v>
      </c>
      <c r="H17" s="197">
        <v>10</v>
      </c>
      <c r="I17" s="197">
        <v>8</v>
      </c>
      <c r="J17" s="197">
        <v>8</v>
      </c>
      <c r="K17" s="197">
        <v>6.8</v>
      </c>
      <c r="L17" s="197">
        <v>2</v>
      </c>
      <c r="M17" s="196" t="s">
        <v>70</v>
      </c>
      <c r="N17" s="7"/>
      <c r="O17" s="7"/>
    </row>
    <row r="18" spans="1:15" ht="33.75" x14ac:dyDescent="0.25">
      <c r="A18" s="81" t="s">
        <v>66</v>
      </c>
      <c r="B18" s="17" t="s">
        <v>95</v>
      </c>
      <c r="C18" s="219" t="s">
        <v>96</v>
      </c>
      <c r="D18" s="104">
        <v>17020</v>
      </c>
      <c r="E18" s="210">
        <v>193000</v>
      </c>
      <c r="F18" s="101">
        <v>57000</v>
      </c>
      <c r="G18" s="101">
        <v>57000</v>
      </c>
      <c r="H18" s="205">
        <v>4</v>
      </c>
      <c r="I18" s="205">
        <v>3</v>
      </c>
      <c r="J18" s="205">
        <v>3</v>
      </c>
      <c r="K18" s="205">
        <v>3</v>
      </c>
      <c r="L18" s="205">
        <v>1</v>
      </c>
      <c r="M18" s="100" t="s">
        <v>70</v>
      </c>
      <c r="N18" s="7"/>
      <c r="O18" s="7"/>
    </row>
    <row r="19" spans="1:15" ht="23.25" thickBot="1" x14ac:dyDescent="0.3">
      <c r="A19" s="69" t="s">
        <v>67</v>
      </c>
      <c r="B19" s="217" t="s">
        <v>93</v>
      </c>
      <c r="C19" s="218" t="s">
        <v>94</v>
      </c>
      <c r="D19" s="206">
        <v>0</v>
      </c>
      <c r="E19" s="211">
        <v>250000</v>
      </c>
      <c r="F19" s="207">
        <v>108000</v>
      </c>
      <c r="G19" s="207">
        <v>108000</v>
      </c>
      <c r="H19" s="208">
        <v>8</v>
      </c>
      <c r="I19" s="208">
        <v>6</v>
      </c>
      <c r="J19" s="208">
        <v>3</v>
      </c>
      <c r="K19" s="208">
        <v>6</v>
      </c>
      <c r="L19" s="208">
        <v>2</v>
      </c>
      <c r="M19" s="216" t="s">
        <v>70</v>
      </c>
      <c r="N19" s="7"/>
      <c r="O19" s="7"/>
    </row>
    <row r="20" spans="1:15" ht="15.75" thickBot="1" x14ac:dyDescent="0.3">
      <c r="A20" s="11" t="s">
        <v>10</v>
      </c>
      <c r="B20" s="12"/>
      <c r="C20" s="12"/>
      <c r="D20" s="13">
        <f t="shared" ref="D20:L20" si="0">SUM(D5:D19)</f>
        <v>36020</v>
      </c>
      <c r="E20" s="13">
        <f t="shared" si="0"/>
        <v>5349050</v>
      </c>
      <c r="F20" s="14">
        <f t="shared" si="0"/>
        <v>1715845</v>
      </c>
      <c r="G20" s="14">
        <f t="shared" si="0"/>
        <v>1715845</v>
      </c>
      <c r="H20" s="12">
        <f t="shared" si="0"/>
        <v>137</v>
      </c>
      <c r="I20" s="12">
        <f t="shared" si="0"/>
        <v>111</v>
      </c>
      <c r="J20" s="12">
        <f t="shared" si="0"/>
        <v>89</v>
      </c>
      <c r="K20" s="12">
        <f t="shared" si="0"/>
        <v>100.9</v>
      </c>
      <c r="L20" s="12">
        <f t="shared" si="0"/>
        <v>26</v>
      </c>
      <c r="M20" s="15"/>
    </row>
    <row r="22" spans="1:15" x14ac:dyDescent="0.25">
      <c r="H22" s="3" t="s">
        <v>19</v>
      </c>
    </row>
    <row r="23" spans="1:15" x14ac:dyDescent="0.25">
      <c r="B23" s="8"/>
    </row>
    <row r="26" spans="1:15" x14ac:dyDescent="0.25">
      <c r="B26" s="4"/>
    </row>
  </sheetData>
  <mergeCells count="4">
    <mergeCell ref="O7:P8"/>
    <mergeCell ref="O12:P13"/>
    <mergeCell ref="A2:B2"/>
    <mergeCell ref="D1:F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10" zoomScaleNormal="100" workbookViewId="0">
      <selection activeCell="B36" sqref="B36:P36"/>
    </sheetView>
  </sheetViews>
  <sheetFormatPr defaultColWidth="9.140625" defaultRowHeight="15" x14ac:dyDescent="0.25"/>
  <cols>
    <col min="1" max="1" width="19.42578125" style="3" customWidth="1"/>
    <col min="2" max="2" width="7" style="3" customWidth="1"/>
    <col min="3" max="3" width="6.85546875" style="3" customWidth="1"/>
    <col min="4" max="4" width="8.5703125" style="3" customWidth="1"/>
    <col min="5" max="5" width="7.28515625" style="3" customWidth="1"/>
    <col min="6" max="6" width="11.42578125" style="3" customWidth="1"/>
    <col min="7" max="7" width="12.140625" style="3" customWidth="1"/>
    <col min="8" max="8" width="18.7109375" style="3" customWidth="1"/>
    <col min="9" max="9" width="18.5703125" style="3" customWidth="1"/>
    <col min="10" max="10" width="13.28515625" style="3" customWidth="1"/>
    <col min="11" max="11" width="15.7109375" style="3" customWidth="1"/>
    <col min="12" max="12" width="17" style="3" customWidth="1"/>
    <col min="13" max="13" width="8.28515625" style="3" customWidth="1"/>
    <col min="14" max="14" width="11.140625" style="3" customWidth="1"/>
    <col min="15" max="15" width="11.85546875" style="3" customWidth="1"/>
    <col min="16" max="16" width="12.7109375" style="3" customWidth="1"/>
    <col min="17" max="17" width="73.7109375" style="3" customWidth="1"/>
    <col min="18" max="16384" width="9.140625" style="3"/>
  </cols>
  <sheetData>
    <row r="1" spans="1:17" x14ac:dyDescent="0.25">
      <c r="A1" s="7"/>
    </row>
    <row r="2" spans="1:17" ht="18.75" x14ac:dyDescent="0.25">
      <c r="A2" s="2" t="s">
        <v>39</v>
      </c>
    </row>
    <row r="3" spans="1:17" ht="15.75" thickBot="1" x14ac:dyDescent="0.3"/>
    <row r="4" spans="1:17" ht="15.75" thickBot="1" x14ac:dyDescent="0.3">
      <c r="A4" s="232" t="s">
        <v>9</v>
      </c>
      <c r="B4" s="229" t="s">
        <v>8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30"/>
    </row>
    <row r="5" spans="1:17" ht="15.75" thickBot="1" x14ac:dyDescent="0.3">
      <c r="A5" s="233"/>
      <c r="B5" s="231" t="s">
        <v>40</v>
      </c>
      <c r="C5" s="229"/>
      <c r="D5" s="229"/>
      <c r="E5" s="229"/>
      <c r="F5" s="229"/>
      <c r="G5" s="229"/>
      <c r="H5" s="229"/>
      <c r="I5" s="230"/>
      <c r="J5" s="235" t="s">
        <v>41</v>
      </c>
      <c r="K5" s="235"/>
      <c r="L5" s="235"/>
      <c r="M5" s="236"/>
      <c r="N5" s="231" t="s">
        <v>7</v>
      </c>
      <c r="O5" s="230"/>
      <c r="P5" s="10"/>
    </row>
    <row r="6" spans="1:17" ht="45.75" thickBot="1" x14ac:dyDescent="0.3">
      <c r="A6" s="234"/>
      <c r="B6" s="18" t="s">
        <v>13</v>
      </c>
      <c r="C6" s="65" t="s">
        <v>14</v>
      </c>
      <c r="D6" s="20" t="s">
        <v>30</v>
      </c>
      <c r="E6" s="19" t="s">
        <v>37</v>
      </c>
      <c r="F6" s="20" t="s">
        <v>44</v>
      </c>
      <c r="G6" s="20" t="s">
        <v>45</v>
      </c>
      <c r="H6" s="20" t="s">
        <v>46</v>
      </c>
      <c r="I6" s="74" t="s">
        <v>24</v>
      </c>
      <c r="J6" s="71" t="s">
        <v>48</v>
      </c>
      <c r="K6" s="20" t="s">
        <v>29</v>
      </c>
      <c r="L6" s="20" t="s">
        <v>42</v>
      </c>
      <c r="M6" s="21" t="s">
        <v>17</v>
      </c>
      <c r="N6" s="20" t="s">
        <v>15</v>
      </c>
      <c r="O6" s="20" t="s">
        <v>16</v>
      </c>
      <c r="P6" s="67" t="s">
        <v>25</v>
      </c>
      <c r="Q6" s="78" t="s">
        <v>31</v>
      </c>
    </row>
    <row r="7" spans="1:17" x14ac:dyDescent="0.25">
      <c r="A7" s="112" t="s">
        <v>53</v>
      </c>
      <c r="B7" s="107">
        <v>2</v>
      </c>
      <c r="C7" s="111">
        <v>1</v>
      </c>
      <c r="D7" s="108"/>
      <c r="E7" s="108">
        <v>1</v>
      </c>
      <c r="F7" s="108"/>
      <c r="G7" s="108"/>
      <c r="H7" s="108">
        <v>3</v>
      </c>
      <c r="I7" s="109"/>
      <c r="J7" s="111"/>
      <c r="K7" s="108"/>
      <c r="L7" s="108"/>
      <c r="M7" s="109"/>
      <c r="N7" s="108"/>
      <c r="O7" s="108">
        <v>2</v>
      </c>
      <c r="P7" s="110"/>
      <c r="Q7" s="34"/>
    </row>
    <row r="8" spans="1:17" x14ac:dyDescent="0.25">
      <c r="A8" s="92" t="s">
        <v>54</v>
      </c>
      <c r="B8" s="87"/>
      <c r="C8" s="91"/>
      <c r="D8" s="88"/>
      <c r="E8" s="88">
        <v>1</v>
      </c>
      <c r="F8" s="88"/>
      <c r="G8" s="88"/>
      <c r="H8" s="88">
        <v>1</v>
      </c>
      <c r="I8" s="89"/>
      <c r="J8" s="91"/>
      <c r="K8" s="88"/>
      <c r="L8" s="88"/>
      <c r="M8" s="89"/>
      <c r="N8" s="88"/>
      <c r="O8" s="88"/>
      <c r="P8" s="90"/>
      <c r="Q8" s="35"/>
    </row>
    <row r="9" spans="1:17" x14ac:dyDescent="0.25">
      <c r="A9" s="127" t="s">
        <v>55</v>
      </c>
      <c r="B9" s="120">
        <v>2</v>
      </c>
      <c r="C9" s="124"/>
      <c r="D9" s="121"/>
      <c r="E9" s="121"/>
      <c r="F9" s="121"/>
      <c r="G9" s="121"/>
      <c r="H9" s="121"/>
      <c r="I9" s="122"/>
      <c r="J9" s="124"/>
      <c r="K9" s="121"/>
      <c r="L9" s="121"/>
      <c r="M9" s="122"/>
      <c r="N9" s="121"/>
      <c r="O9" s="121"/>
      <c r="P9" s="123"/>
      <c r="Q9" s="35"/>
    </row>
    <row r="10" spans="1:17" x14ac:dyDescent="0.25">
      <c r="A10" s="127" t="s">
        <v>56</v>
      </c>
      <c r="B10" s="120">
        <v>1</v>
      </c>
      <c r="C10" s="124"/>
      <c r="D10" s="121"/>
      <c r="E10" s="121"/>
      <c r="F10" s="121"/>
      <c r="G10" s="121"/>
      <c r="H10" s="121">
        <v>5</v>
      </c>
      <c r="I10" s="122"/>
      <c r="J10" s="124"/>
      <c r="K10" s="121"/>
      <c r="L10" s="121"/>
      <c r="M10" s="122"/>
      <c r="N10" s="121"/>
      <c r="O10" s="121"/>
      <c r="P10" s="123"/>
      <c r="Q10" s="55"/>
    </row>
    <row r="11" spans="1:17" x14ac:dyDescent="0.25">
      <c r="A11" s="127" t="s">
        <v>57</v>
      </c>
      <c r="B11" s="120">
        <v>1</v>
      </c>
      <c r="C11" s="124"/>
      <c r="D11" s="121"/>
      <c r="E11" s="121"/>
      <c r="F11" s="121"/>
      <c r="G11" s="121"/>
      <c r="H11" s="121"/>
      <c r="I11" s="122"/>
      <c r="J11" s="124"/>
      <c r="K11" s="121"/>
      <c r="L11" s="121"/>
      <c r="M11" s="122"/>
      <c r="N11" s="121"/>
      <c r="O11" s="121"/>
      <c r="P11" s="123"/>
      <c r="Q11" s="35"/>
    </row>
    <row r="12" spans="1:17" s="57" customFormat="1" x14ac:dyDescent="0.25">
      <c r="A12" s="136" t="s">
        <v>58</v>
      </c>
      <c r="B12" s="131"/>
      <c r="C12" s="135">
        <v>1</v>
      </c>
      <c r="D12" s="132"/>
      <c r="E12" s="132"/>
      <c r="F12" s="132"/>
      <c r="G12" s="132"/>
      <c r="H12" s="132"/>
      <c r="I12" s="133"/>
      <c r="J12" s="135"/>
      <c r="K12" s="132"/>
      <c r="L12" s="132"/>
      <c r="M12" s="133"/>
      <c r="N12" s="132"/>
      <c r="O12" s="132"/>
      <c r="P12" s="134"/>
      <c r="Q12" s="56"/>
    </row>
    <row r="13" spans="1:17" x14ac:dyDescent="0.25">
      <c r="A13" s="136" t="s">
        <v>59</v>
      </c>
      <c r="B13" s="131">
        <v>1</v>
      </c>
      <c r="C13" s="135"/>
      <c r="D13" s="132"/>
      <c r="E13" s="132">
        <v>1</v>
      </c>
      <c r="F13" s="132"/>
      <c r="G13" s="132"/>
      <c r="H13" s="132"/>
      <c r="I13" s="133"/>
      <c r="J13" s="135"/>
      <c r="K13" s="132"/>
      <c r="L13" s="132"/>
      <c r="M13" s="133"/>
      <c r="N13" s="132"/>
      <c r="O13" s="132"/>
      <c r="P13" s="134"/>
      <c r="Q13" s="35"/>
    </row>
    <row r="14" spans="1:17" x14ac:dyDescent="0.25">
      <c r="A14" s="151" t="s">
        <v>60</v>
      </c>
      <c r="B14" s="146">
        <v>1</v>
      </c>
      <c r="C14" s="150">
        <v>1</v>
      </c>
      <c r="D14" s="147"/>
      <c r="E14" s="147"/>
      <c r="F14" s="147"/>
      <c r="G14" s="147"/>
      <c r="H14" s="147"/>
      <c r="I14" s="148"/>
      <c r="J14" s="150">
        <v>1</v>
      </c>
      <c r="K14" s="147"/>
      <c r="L14" s="147"/>
      <c r="M14" s="148"/>
      <c r="N14" s="147"/>
      <c r="O14" s="147"/>
      <c r="P14" s="149"/>
      <c r="Q14" s="35"/>
    </row>
    <row r="15" spans="1:17" s="54" customFormat="1" x14ac:dyDescent="0.25">
      <c r="A15" s="161" t="s">
        <v>61</v>
      </c>
      <c r="B15" s="75"/>
      <c r="C15" s="62"/>
      <c r="D15" s="62"/>
      <c r="E15" s="62"/>
      <c r="F15" s="62"/>
      <c r="G15" s="62"/>
      <c r="H15" s="76"/>
      <c r="I15" s="77"/>
      <c r="J15" s="72"/>
      <c r="K15" s="62"/>
      <c r="L15" s="62"/>
      <c r="M15" s="63"/>
      <c r="N15" s="62"/>
      <c r="O15" s="62">
        <v>3</v>
      </c>
      <c r="P15" s="64"/>
      <c r="Q15" s="55"/>
    </row>
    <row r="16" spans="1:17" ht="15.75" thickBot="1" x14ac:dyDescent="0.3">
      <c r="A16" s="70" t="s">
        <v>67</v>
      </c>
      <c r="B16" s="59"/>
      <c r="C16" s="66"/>
      <c r="D16" s="60"/>
      <c r="E16" s="60"/>
      <c r="F16" s="60"/>
      <c r="G16" s="60"/>
      <c r="H16" s="62">
        <v>1</v>
      </c>
      <c r="I16" s="61"/>
      <c r="J16" s="66">
        <v>1</v>
      </c>
      <c r="K16" s="60"/>
      <c r="L16" s="60">
        <v>2</v>
      </c>
      <c r="M16" s="61"/>
      <c r="N16" s="60"/>
      <c r="O16" s="60"/>
      <c r="P16" s="58"/>
      <c r="Q16" s="35"/>
    </row>
    <row r="17" spans="1:17" ht="15.75" thickBot="1" x14ac:dyDescent="0.3">
      <c r="A17" s="22" t="s">
        <v>10</v>
      </c>
      <c r="B17" s="23">
        <f t="shared" ref="B17:P17" si="0">SUM(B7:B16)</f>
        <v>8</v>
      </c>
      <c r="C17" s="23">
        <f t="shared" si="0"/>
        <v>3</v>
      </c>
      <c r="D17" s="23">
        <f t="shared" si="0"/>
        <v>0</v>
      </c>
      <c r="E17" s="23">
        <f t="shared" si="0"/>
        <v>3</v>
      </c>
      <c r="F17" s="23">
        <f t="shared" si="0"/>
        <v>0</v>
      </c>
      <c r="G17" s="23">
        <f t="shared" si="0"/>
        <v>0</v>
      </c>
      <c r="H17" s="23">
        <f t="shared" si="0"/>
        <v>10</v>
      </c>
      <c r="I17" s="52">
        <f t="shared" si="0"/>
        <v>0</v>
      </c>
      <c r="J17" s="73">
        <f t="shared" si="0"/>
        <v>2</v>
      </c>
      <c r="K17" s="23">
        <f t="shared" si="0"/>
        <v>0</v>
      </c>
      <c r="L17" s="23">
        <f t="shared" si="0"/>
        <v>2</v>
      </c>
      <c r="M17" s="23">
        <f t="shared" si="0"/>
        <v>0</v>
      </c>
      <c r="N17" s="23">
        <f t="shared" si="0"/>
        <v>0</v>
      </c>
      <c r="O17" s="23">
        <f t="shared" si="0"/>
        <v>5</v>
      </c>
      <c r="P17" s="52">
        <f t="shared" si="0"/>
        <v>0</v>
      </c>
      <c r="Q17" s="4"/>
    </row>
    <row r="19" spans="1:17" s="9" customFormat="1" ht="36.75" customHeight="1" x14ac:dyDescent="0.25"/>
    <row r="20" spans="1:17" ht="15.75" x14ac:dyDescent="0.25">
      <c r="A20" s="36" t="s">
        <v>26</v>
      </c>
    </row>
    <row r="21" spans="1:17" ht="15.75" thickBot="1" x14ac:dyDescent="0.3">
      <c r="A21" s="3" t="s">
        <v>51</v>
      </c>
    </row>
    <row r="22" spans="1:17" ht="15.75" thickBot="1" x14ac:dyDescent="0.3">
      <c r="A22" s="237" t="s">
        <v>0</v>
      </c>
      <c r="B22" s="240" t="s">
        <v>8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2"/>
    </row>
    <row r="23" spans="1:17" ht="15.75" thickBot="1" x14ac:dyDescent="0.3">
      <c r="A23" s="238"/>
      <c r="B23" s="240" t="s">
        <v>40</v>
      </c>
      <c r="C23" s="241"/>
      <c r="D23" s="241"/>
      <c r="E23" s="241"/>
      <c r="F23" s="241"/>
      <c r="G23" s="241"/>
      <c r="H23" s="241"/>
      <c r="I23" s="242"/>
      <c r="J23" s="243" t="s">
        <v>41</v>
      </c>
      <c r="K23" s="243"/>
      <c r="L23" s="243"/>
      <c r="M23" s="244"/>
      <c r="N23" s="240" t="s">
        <v>7</v>
      </c>
      <c r="O23" s="242"/>
      <c r="P23" s="25"/>
    </row>
    <row r="24" spans="1:17" ht="48.75" thickBot="1" x14ac:dyDescent="0.3">
      <c r="A24" s="239"/>
      <c r="B24" s="26" t="s">
        <v>13</v>
      </c>
      <c r="C24" s="27" t="s">
        <v>14</v>
      </c>
      <c r="D24" s="27" t="s">
        <v>30</v>
      </c>
      <c r="E24" s="27" t="s">
        <v>37</v>
      </c>
      <c r="F24" s="28" t="s">
        <v>44</v>
      </c>
      <c r="G24" s="28" t="s">
        <v>45</v>
      </c>
      <c r="H24" s="28" t="s">
        <v>47</v>
      </c>
      <c r="I24" s="29" t="s">
        <v>24</v>
      </c>
      <c r="J24" s="30" t="s">
        <v>49</v>
      </c>
      <c r="K24" s="28" t="s">
        <v>50</v>
      </c>
      <c r="L24" s="28" t="s">
        <v>43</v>
      </c>
      <c r="M24" s="31" t="s">
        <v>17</v>
      </c>
      <c r="N24" s="28" t="s">
        <v>15</v>
      </c>
      <c r="O24" s="28" t="s">
        <v>16</v>
      </c>
      <c r="P24" s="29" t="s">
        <v>25</v>
      </c>
    </row>
    <row r="25" spans="1:17" x14ac:dyDescent="0.25">
      <c r="A25" s="93" t="s">
        <v>54</v>
      </c>
      <c r="B25" s="94">
        <v>2</v>
      </c>
      <c r="C25" s="95"/>
      <c r="D25" s="95"/>
      <c r="E25" s="96">
        <v>1</v>
      </c>
      <c r="F25" s="95"/>
      <c r="G25" s="95"/>
      <c r="H25" s="95">
        <v>5</v>
      </c>
      <c r="I25" s="97"/>
      <c r="J25" s="98"/>
      <c r="K25" s="95"/>
      <c r="L25" s="95"/>
      <c r="M25" s="97"/>
      <c r="N25" s="95"/>
      <c r="O25" s="95"/>
      <c r="P25" s="97"/>
    </row>
    <row r="26" spans="1:17" x14ac:dyDescent="0.25">
      <c r="A26" s="117" t="s">
        <v>76</v>
      </c>
      <c r="B26" s="103">
        <v>1</v>
      </c>
      <c r="C26" s="106"/>
      <c r="D26" s="106"/>
      <c r="E26" s="118">
        <v>1</v>
      </c>
      <c r="F26" s="106"/>
      <c r="G26" s="106"/>
      <c r="H26" s="106"/>
      <c r="I26" s="99"/>
      <c r="J26" s="119"/>
      <c r="K26" s="106"/>
      <c r="L26" s="106"/>
      <c r="M26" s="99"/>
      <c r="N26" s="106"/>
      <c r="O26" s="106"/>
      <c r="P26" s="99"/>
    </row>
    <row r="27" spans="1:17" x14ac:dyDescent="0.25">
      <c r="A27" s="137" t="s">
        <v>58</v>
      </c>
      <c r="B27" s="138">
        <v>2</v>
      </c>
      <c r="C27" s="139">
        <v>1</v>
      </c>
      <c r="D27" s="139"/>
      <c r="E27" s="140"/>
      <c r="F27" s="139"/>
      <c r="G27" s="139"/>
      <c r="H27" s="139"/>
      <c r="I27" s="141"/>
      <c r="J27" s="142"/>
      <c r="K27" s="139"/>
      <c r="L27" s="139"/>
      <c r="M27" s="141"/>
      <c r="N27" s="139"/>
      <c r="O27" s="139"/>
      <c r="P27" s="141"/>
    </row>
    <row r="28" spans="1:17" x14ac:dyDescent="0.25">
      <c r="A28" s="152" t="s">
        <v>60</v>
      </c>
      <c r="B28" s="153">
        <v>1</v>
      </c>
      <c r="C28" s="154">
        <v>1</v>
      </c>
      <c r="D28" s="154"/>
      <c r="E28" s="155"/>
      <c r="F28" s="154"/>
      <c r="G28" s="154"/>
      <c r="H28" s="154"/>
      <c r="I28" s="156"/>
      <c r="J28" s="157"/>
      <c r="K28" s="154"/>
      <c r="L28" s="154"/>
      <c r="M28" s="156"/>
      <c r="N28" s="154"/>
      <c r="O28" s="154"/>
      <c r="P28" s="156"/>
    </row>
    <row r="29" spans="1:17" s="57" customFormat="1" x14ac:dyDescent="0.25">
      <c r="A29" s="162" t="s">
        <v>61</v>
      </c>
      <c r="B29" s="163">
        <v>2</v>
      </c>
      <c r="C29" s="164">
        <v>2</v>
      </c>
      <c r="D29" s="164"/>
      <c r="E29" s="165">
        <v>1</v>
      </c>
      <c r="F29" s="164"/>
      <c r="G29" s="164"/>
      <c r="H29" s="164">
        <v>2</v>
      </c>
      <c r="I29" s="166"/>
      <c r="J29" s="167"/>
      <c r="K29" s="164"/>
      <c r="L29" s="164">
        <v>1</v>
      </c>
      <c r="M29" s="166"/>
      <c r="N29" s="164">
        <v>1</v>
      </c>
      <c r="O29" s="164">
        <v>1</v>
      </c>
      <c r="P29" s="166"/>
    </row>
    <row r="30" spans="1:17" x14ac:dyDescent="0.25">
      <c r="A30" s="171" t="s">
        <v>62</v>
      </c>
      <c r="B30" s="172">
        <v>2</v>
      </c>
      <c r="C30" s="173">
        <v>3</v>
      </c>
      <c r="D30" s="173"/>
      <c r="E30" s="174"/>
      <c r="F30" s="173"/>
      <c r="G30" s="173"/>
      <c r="H30" s="173"/>
      <c r="I30" s="175"/>
      <c r="J30" s="176"/>
      <c r="K30" s="173"/>
      <c r="L30" s="173"/>
      <c r="M30" s="175"/>
      <c r="N30" s="173"/>
      <c r="O30" s="173">
        <v>2</v>
      </c>
      <c r="P30" s="175"/>
    </row>
    <row r="31" spans="1:17" x14ac:dyDescent="0.25">
      <c r="A31" s="180" t="s">
        <v>63</v>
      </c>
      <c r="B31" s="181">
        <v>1</v>
      </c>
      <c r="C31" s="182">
        <v>1</v>
      </c>
      <c r="D31" s="182"/>
      <c r="E31" s="183"/>
      <c r="F31" s="182"/>
      <c r="G31" s="182"/>
      <c r="H31" s="182"/>
      <c r="I31" s="184">
        <v>1</v>
      </c>
      <c r="J31" s="185"/>
      <c r="K31" s="182"/>
      <c r="L31" s="182">
        <v>1</v>
      </c>
      <c r="M31" s="184"/>
      <c r="N31" s="182">
        <v>1</v>
      </c>
      <c r="O31" s="182"/>
      <c r="P31" s="184"/>
    </row>
    <row r="32" spans="1:17" s="54" customFormat="1" x14ac:dyDescent="0.25">
      <c r="A32" s="189" t="s">
        <v>64</v>
      </c>
      <c r="B32" s="190">
        <v>2</v>
      </c>
      <c r="C32" s="191"/>
      <c r="D32" s="191"/>
      <c r="E32" s="192"/>
      <c r="F32" s="191"/>
      <c r="G32" s="191"/>
      <c r="H32" s="191"/>
      <c r="I32" s="193"/>
      <c r="J32" s="194"/>
      <c r="K32" s="191"/>
      <c r="L32" s="191">
        <v>1</v>
      </c>
      <c r="M32" s="193"/>
      <c r="N32" s="191">
        <v>4</v>
      </c>
      <c r="O32" s="191"/>
      <c r="P32" s="193"/>
    </row>
    <row r="33" spans="1:16" x14ac:dyDescent="0.25">
      <c r="A33" s="199" t="s">
        <v>101</v>
      </c>
      <c r="B33" s="200">
        <v>1</v>
      </c>
      <c r="C33" s="201"/>
      <c r="D33" s="201"/>
      <c r="E33" s="202"/>
      <c r="F33" s="201"/>
      <c r="G33" s="201"/>
      <c r="H33" s="201"/>
      <c r="I33" s="203"/>
      <c r="J33" s="204"/>
      <c r="K33" s="201"/>
      <c r="L33" s="201"/>
      <c r="M33" s="203"/>
      <c r="N33" s="201"/>
      <c r="O33" s="201"/>
      <c r="P33" s="203"/>
    </row>
    <row r="34" spans="1:16" x14ac:dyDescent="0.25">
      <c r="A34" s="224" t="s">
        <v>66</v>
      </c>
      <c r="B34" s="200">
        <v>2</v>
      </c>
      <c r="C34" s="201"/>
      <c r="D34" s="201"/>
      <c r="E34" s="202"/>
      <c r="F34" s="201"/>
      <c r="G34" s="201"/>
      <c r="H34" s="201"/>
      <c r="I34" s="203"/>
      <c r="J34" s="204"/>
      <c r="K34" s="201"/>
      <c r="L34" s="201"/>
      <c r="M34" s="203"/>
      <c r="N34" s="201"/>
      <c r="O34" s="201"/>
      <c r="P34" s="203"/>
    </row>
    <row r="35" spans="1:16" ht="15.75" thickBot="1" x14ac:dyDescent="0.3">
      <c r="A35" s="199" t="s">
        <v>67</v>
      </c>
      <c r="B35" s="103"/>
      <c r="C35" s="106">
        <v>1</v>
      </c>
      <c r="D35" s="106"/>
      <c r="E35" s="202"/>
      <c r="F35" s="106"/>
      <c r="G35" s="106"/>
      <c r="H35" s="106"/>
      <c r="I35" s="99"/>
      <c r="J35" s="204"/>
      <c r="K35" s="106"/>
      <c r="L35" s="106"/>
      <c r="M35" s="99"/>
      <c r="N35" s="106"/>
      <c r="O35" s="106"/>
      <c r="P35" s="99"/>
    </row>
    <row r="36" spans="1:16" ht="15.75" thickBot="1" x14ac:dyDescent="0.3">
      <c r="A36" s="32" t="s">
        <v>10</v>
      </c>
      <c r="B36" s="45">
        <f t="shared" ref="B36:P36" si="1">SUM(B25:B35)</f>
        <v>16</v>
      </c>
      <c r="C36" s="45">
        <f t="shared" si="1"/>
        <v>9</v>
      </c>
      <c r="D36" s="45">
        <f t="shared" si="1"/>
        <v>0</v>
      </c>
      <c r="E36" s="46">
        <f t="shared" si="1"/>
        <v>3</v>
      </c>
      <c r="F36" s="46">
        <f t="shared" si="1"/>
        <v>0</v>
      </c>
      <c r="G36" s="46">
        <f t="shared" si="1"/>
        <v>0</v>
      </c>
      <c r="H36" s="46">
        <f t="shared" si="1"/>
        <v>7</v>
      </c>
      <c r="I36" s="47">
        <f t="shared" si="1"/>
        <v>1</v>
      </c>
      <c r="J36" s="48">
        <f t="shared" si="1"/>
        <v>0</v>
      </c>
      <c r="K36" s="46">
        <f t="shared" si="1"/>
        <v>0</v>
      </c>
      <c r="L36" s="46">
        <f t="shared" si="1"/>
        <v>3</v>
      </c>
      <c r="M36" s="48">
        <f t="shared" si="1"/>
        <v>0</v>
      </c>
      <c r="N36" s="45">
        <f t="shared" si="1"/>
        <v>6</v>
      </c>
      <c r="O36" s="46">
        <f t="shared" si="1"/>
        <v>3</v>
      </c>
      <c r="P36" s="49">
        <f t="shared" si="1"/>
        <v>0</v>
      </c>
    </row>
  </sheetData>
  <mergeCells count="10">
    <mergeCell ref="A22:A24"/>
    <mergeCell ref="B22:P22"/>
    <mergeCell ref="B23:I23"/>
    <mergeCell ref="J23:M23"/>
    <mergeCell ref="N23:O23"/>
    <mergeCell ref="B4:P4"/>
    <mergeCell ref="N5:O5"/>
    <mergeCell ref="A4:A6"/>
    <mergeCell ref="B5:I5"/>
    <mergeCell ref="J5:M5"/>
  </mergeCells>
  <pageMargins left="0.23622047244094491" right="0.23622047244094491" top="0.15748031496062992" bottom="0.1574803149606299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3" sqref="E3:F3"/>
    </sheetView>
  </sheetViews>
  <sheetFormatPr defaultRowHeight="15" x14ac:dyDescent="0.25"/>
  <cols>
    <col min="1" max="1" width="9.140625" customWidth="1"/>
    <col min="2" max="2" width="27" customWidth="1"/>
    <col min="3" max="3" width="21.85546875" customWidth="1"/>
    <col min="4" max="4" width="31.28515625" customWidth="1"/>
    <col min="5" max="5" width="9.140625" customWidth="1"/>
    <col min="6" max="6" width="56.28515625" customWidth="1"/>
  </cols>
  <sheetData>
    <row r="1" spans="1:6" ht="15.75" thickBot="1" x14ac:dyDescent="0.3">
      <c r="A1" s="25" t="s">
        <v>0</v>
      </c>
      <c r="B1" s="25" t="s">
        <v>1</v>
      </c>
      <c r="C1" s="33" t="s">
        <v>2</v>
      </c>
      <c r="D1" s="37" t="s">
        <v>3</v>
      </c>
      <c r="E1" s="248" t="s">
        <v>28</v>
      </c>
      <c r="F1" s="249"/>
    </row>
    <row r="2" spans="1:6" ht="99.75" customHeight="1" thickBot="1" x14ac:dyDescent="0.3">
      <c r="A2" s="81" t="s">
        <v>66</v>
      </c>
      <c r="B2" s="82" t="s">
        <v>95</v>
      </c>
      <c r="C2" s="83" t="s">
        <v>96</v>
      </c>
      <c r="D2" s="38">
        <v>17020</v>
      </c>
      <c r="E2" s="246" t="s">
        <v>78</v>
      </c>
      <c r="F2" s="247"/>
    </row>
    <row r="3" spans="1:6" ht="97.5" customHeight="1" thickBot="1" x14ac:dyDescent="0.3">
      <c r="A3" s="116" t="s">
        <v>57</v>
      </c>
      <c r="B3" s="126" t="s">
        <v>77</v>
      </c>
      <c r="C3" s="225" t="s">
        <v>99</v>
      </c>
      <c r="D3" s="102">
        <v>19000</v>
      </c>
      <c r="E3" s="246" t="s">
        <v>78</v>
      </c>
      <c r="F3" s="247"/>
    </row>
    <row r="4" spans="1:6" ht="15.75" thickBot="1" x14ac:dyDescent="0.3">
      <c r="A4" s="39" t="s">
        <v>27</v>
      </c>
      <c r="B4" s="40"/>
      <c r="C4" s="41"/>
      <c r="D4" s="42">
        <f>SUM(D2:D3)</f>
        <v>36020</v>
      </c>
      <c r="E4" s="43"/>
      <c r="F4" s="44"/>
    </row>
    <row r="6" spans="1:6" x14ac:dyDescent="0.25">
      <c r="A6" s="79" t="s">
        <v>32</v>
      </c>
      <c r="B6" s="79"/>
      <c r="C6" s="79"/>
      <c r="D6" s="79"/>
      <c r="E6" s="79"/>
      <c r="F6" s="79"/>
    </row>
    <row r="7" spans="1:6" x14ac:dyDescent="0.25">
      <c r="A7" s="79" t="s">
        <v>35</v>
      </c>
      <c r="B7" s="79"/>
      <c r="C7" s="79"/>
      <c r="D7" s="79"/>
      <c r="E7" s="79"/>
      <c r="F7" s="79"/>
    </row>
    <row r="8" spans="1:6" x14ac:dyDescent="0.25">
      <c r="A8" s="245" t="s">
        <v>36</v>
      </c>
      <c r="B8" s="245"/>
      <c r="C8" s="245"/>
      <c r="D8" s="245"/>
      <c r="E8" s="245"/>
      <c r="F8" s="245"/>
    </row>
  </sheetData>
  <mergeCells count="4">
    <mergeCell ref="A8:F8"/>
    <mergeCell ref="E1:F1"/>
    <mergeCell ref="E2:F2"/>
    <mergeCell ref="E3:F3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čerpání finance </vt:lpstr>
      <vt:lpstr>výsledky</vt:lpstr>
      <vt:lpstr>Konference</vt:lpstr>
      <vt:lpstr>'čerpání finance '!Názvy_tisku</vt:lpstr>
    </vt:vector>
  </TitlesOfParts>
  <Company>VŠB-TUO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Gazdová Vlasta</dc:creator>
  <cp:lastModifiedBy>kub350</cp:lastModifiedBy>
  <cp:lastPrinted>2016-01-29T07:31:02Z</cp:lastPrinted>
  <dcterms:created xsi:type="dcterms:W3CDTF">2011-01-12T08:08:50Z</dcterms:created>
  <dcterms:modified xsi:type="dcterms:W3CDTF">2021-02-15T09:51:30Z</dcterms:modified>
</cp:coreProperties>
</file>